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WORK PLAN" sheetId="1" r:id="rId1"/>
    <sheet name="IMPLEMENTATION SCHEDULE" sheetId="2" r:id="rId2"/>
  </sheets>
  <definedNames>
    <definedName name="Excel_BuiltIn_Print_Area_2">'IMPLEMENTATION SCHEDULE'!$B$1:$BC$81</definedName>
    <definedName name="Excel_BuiltIn_Print_Area_1">'WORK PLAN'!$A$1:$H$106</definedName>
  </definedNames>
  <calcPr fullCalcOnLoad="1"/>
</workbook>
</file>

<file path=xl/sharedStrings.xml><?xml version="1.0" encoding="utf-8"?>
<sst xmlns="http://schemas.openxmlformats.org/spreadsheetml/2006/main" count="559" uniqueCount="261">
  <si>
    <t xml:space="preserve">KOROGOCHO SLUM UPGRADING PROGRAMME / WORKPLAN - FIRST YEAR </t>
  </si>
  <si>
    <t>Ref.</t>
  </si>
  <si>
    <t>OBJECTIVES</t>
  </si>
  <si>
    <t>OUTPUTS</t>
  </si>
  <si>
    <t>ACTIVITIES</t>
  </si>
  <si>
    <t>BUDGET</t>
  </si>
  <si>
    <t xml:space="preserve">INDICATORS OF </t>
  </si>
  <si>
    <t>LEAD AGENCY</t>
  </si>
  <si>
    <t>ACTORS</t>
  </si>
  <si>
    <t>ACHIEVEMENT</t>
  </si>
  <si>
    <t>1.</t>
  </si>
  <si>
    <t>COORDINATION AND SUPERVISION</t>
  </si>
  <si>
    <t>1.1</t>
  </si>
  <si>
    <t>Technical and management services</t>
  </si>
  <si>
    <t>1.1.1 Preparatory Phase and Programme Management/Supervision</t>
  </si>
  <si>
    <t>1. Review of secondary socio-economic data to have a preliminary appreciation of Korogocho</t>
  </si>
  <si>
    <t>Baseline data report</t>
  </si>
  <si>
    <t>MOLG/PMU</t>
  </si>
  <si>
    <t>MOL, CCN, UN-HABITAT</t>
  </si>
  <si>
    <t>2. Conduct reconnaissance field visit and interviews to increase the lead agencies' knowledge of Korogocho</t>
  </si>
  <si>
    <t>Field report</t>
  </si>
  <si>
    <t>Community</t>
  </si>
  <si>
    <t>3. Hold meetings and group discussions with stakeholders to create awareness and identify potential actors and partners</t>
  </si>
  <si>
    <t>20, 000</t>
  </si>
  <si>
    <t xml:space="preserve">Minutes, summary reports and list of contacts </t>
  </si>
  <si>
    <t>Community, CBOs</t>
  </si>
  <si>
    <t>4. Map actors, stakeholders and other ongoing initiatives</t>
  </si>
  <si>
    <t>List and report</t>
  </si>
  <si>
    <t>MOL, CCN, UN-HABITAT, RC</t>
  </si>
  <si>
    <t>5. Identify opinion leaders / Listening Survey</t>
  </si>
  <si>
    <t>Opinion leaders identified</t>
  </si>
  <si>
    <t>6. Hold workshops to train and sensitize opinion leaders</t>
  </si>
  <si>
    <t>Opinion leaders trained and sensitized</t>
  </si>
  <si>
    <t>Opinion leaders</t>
  </si>
  <si>
    <t>7. Election of Residents Committee (RC)</t>
  </si>
  <si>
    <t xml:space="preserve">RC elected </t>
  </si>
  <si>
    <t>Community, Opinion leaders</t>
  </si>
  <si>
    <t xml:space="preserve">8. Hold workshops to sensitize and train RC </t>
  </si>
  <si>
    <t>RC trained, sensitized and operationalized</t>
  </si>
  <si>
    <t>RC</t>
  </si>
  <si>
    <t>9. Organize a Work Plan Harmonization Retreat</t>
  </si>
  <si>
    <t>Draft harmonized Work Plan</t>
  </si>
  <si>
    <t>Sub-total Preparatory Phase and Programme Management/Supervision</t>
  </si>
  <si>
    <t>1.1.3 Technical Assistance</t>
  </si>
  <si>
    <t>1. Hire of consultants when required</t>
  </si>
  <si>
    <t>Consultants hired</t>
  </si>
  <si>
    <t>Sub-total Technical Assistance</t>
  </si>
  <si>
    <t>Sub-total technical and management services</t>
  </si>
  <si>
    <t>1.2</t>
  </si>
  <si>
    <t>Studies, research and evaluations</t>
  </si>
  <si>
    <t>1.2.1 Situation Analysis/Socio Economic Survey</t>
  </si>
  <si>
    <t>1. Design of database, methodology and questionnaire for socio-economic survey and enumeration</t>
  </si>
  <si>
    <t>Database, methodology and questionnaire designed</t>
  </si>
  <si>
    <t>UN-HABITAT</t>
  </si>
  <si>
    <t>MOLG/PMU, MOL, CCN</t>
  </si>
  <si>
    <t>2. Hold technical meetings to review and agree on database design, methodology and questionnaire</t>
  </si>
  <si>
    <t>Minutes, summary reports, data collection tools designed</t>
  </si>
  <si>
    <t>3. Design, field test and commissioning of GIS, coding forms, tables and queries</t>
  </si>
  <si>
    <t>GIS designed and tested</t>
  </si>
  <si>
    <t>4. Provide training on GIS to officers of MOLG, MOL, CCN</t>
  </si>
  <si>
    <t>IN KIND</t>
  </si>
  <si>
    <t>Training on GIS provided</t>
  </si>
  <si>
    <t>5. Collect and review existing socio-economic data and identify gaps</t>
  </si>
  <si>
    <t>Existing socio-economic data collected and reviewed</t>
  </si>
  <si>
    <t>6. Identify field collection team and hold training workshops</t>
  </si>
  <si>
    <t>Field collection team selected and trained</t>
  </si>
  <si>
    <t>MOLG/PMU, MOL, CCN, RC</t>
  </si>
  <si>
    <t>7. Collect socio-economic field data and conduct enumeration survey</t>
  </si>
  <si>
    <t>Field data and enumeration survey report</t>
  </si>
  <si>
    <t>8. Verify socio economic data and enumeration survey</t>
  </si>
  <si>
    <t>Socio economic data and enumeration survey reviewed, Report</t>
  </si>
  <si>
    <t>9. Data entry into the database and analysis</t>
  </si>
  <si>
    <t>Digital database updated and analysis report</t>
  </si>
  <si>
    <t>10. Prepare a draft report on socio-economic data and enumeration survey</t>
  </si>
  <si>
    <t>Situation analysis draft report</t>
  </si>
  <si>
    <t>11. Hold stakeholders workshops to present the report for approval</t>
  </si>
  <si>
    <t>Minutes and summary reports</t>
  </si>
  <si>
    <t>12. Finalize the report</t>
  </si>
  <si>
    <t>Final report</t>
  </si>
  <si>
    <t>Sub-total Situation Analysis/Social Economic Survey</t>
  </si>
  <si>
    <r>
      <t>1.2.2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Physical Mapping</t>
    </r>
  </si>
  <si>
    <t>1. Compilation of a map covering project area and its environs</t>
  </si>
  <si>
    <t>Draft map of project area and environs</t>
  </si>
  <si>
    <t>MOL, RC, CCN, UN-HABITAT</t>
  </si>
  <si>
    <t xml:space="preserve">2. Hold field visits to draft the perimeter boundary plan of the project area </t>
  </si>
  <si>
    <t>Analysis report, draft perimeter boundary plan</t>
  </si>
  <si>
    <t xml:space="preserve">3. Hold stakeholders meetings to agree and define the perimeter boundary of the project area </t>
  </si>
  <si>
    <t>Minutes, summary reports, perimeter boundary map as agreed by stakeholders</t>
  </si>
  <si>
    <t>4. Start correspondence with MOL/Commissioner of Lands to establish ownership of Korogocho land</t>
  </si>
  <si>
    <t>Report on correspondence with MOL/Commissioner of Lands</t>
  </si>
  <si>
    <t>MOL</t>
  </si>
  <si>
    <t>5. Collect and review existing/available survey and mapping data (aerial photography, satellite imagery) and reconciliation of the data into one system</t>
  </si>
  <si>
    <t>Report and draft map with available data</t>
  </si>
  <si>
    <t>6. Evaluate the accuracy, completeness and relevance of the reconciliation of the available survey and mapping data and identify gaps requiring new data</t>
  </si>
  <si>
    <t>Report and draft Base-maps compiled from existing data</t>
  </si>
  <si>
    <t>7. Procure new mapping data (if necessary) and reconciliation with existing mapping (Alternatively procure survey instruments)</t>
  </si>
  <si>
    <t>New maps procured, draft Base-maps updated</t>
  </si>
  <si>
    <t>8. Process newly acquired mapping and reconciliation with existing Base-maps (Alternatively procure survey instruments)</t>
  </si>
  <si>
    <t>New draft maps</t>
  </si>
  <si>
    <t>9. Conduct field surveys to edit, complete and update the draft Base-maps</t>
  </si>
  <si>
    <t>Field data, report</t>
  </si>
  <si>
    <t xml:space="preserve">10. Entry the field data into the draft Base-map and finalize the Base-maps </t>
  </si>
  <si>
    <t>Base-maps</t>
  </si>
  <si>
    <t>11. Link the Socio-economic and enumeration database and the Base-maps into GIS</t>
  </si>
  <si>
    <t>Functional GIS</t>
  </si>
  <si>
    <t>12. Prepare thematic maps as required by various users</t>
  </si>
  <si>
    <t>Thematic maps, Final report</t>
  </si>
  <si>
    <t>13. Maintain GIS and regular update</t>
  </si>
  <si>
    <t>GIS  maintained and updated</t>
  </si>
  <si>
    <t>Sub-total Physical Mapping</t>
  </si>
  <si>
    <t>1.2.3 Sustainable Integrated Development Plan</t>
  </si>
  <si>
    <t>1. Publish intention to plan in the newspapers</t>
  </si>
  <si>
    <t>Newspaper article published</t>
  </si>
  <si>
    <t>MOLG, CCN, UN-HABITAT</t>
  </si>
  <si>
    <t>2. Procure equipments, softwares and setting up of the GIS</t>
  </si>
  <si>
    <t>GIS station set up</t>
  </si>
  <si>
    <t>3. Hold stakeholders meetings to discuss and agree on services and improvements required</t>
  </si>
  <si>
    <t>MOLG, CCN, MOL, RC</t>
  </si>
  <si>
    <t>4. Hold technical consultation meetings to design a draft layout of the development plans</t>
  </si>
  <si>
    <t xml:space="preserve">5. Prepare a draft layout of the development plans </t>
  </si>
  <si>
    <t>Draft Development Plans</t>
  </si>
  <si>
    <t>6. Hold consultation meetings/discussion forums to present and agree on the draft development plans</t>
  </si>
  <si>
    <t>7. Organize internal technical consultation meetings within UN-HABITAT to share lessons learned and good best practices, and to establish linkages with other on-going activities</t>
  </si>
  <si>
    <t xml:space="preserve">8. Finalize the layout of the development plans </t>
  </si>
  <si>
    <t>Development Plans finalized</t>
  </si>
  <si>
    <t>9. Develop a financing plan to cost the works and define the time frame</t>
  </si>
  <si>
    <t>Financing plan developed with cost estimates and implementation schedule</t>
  </si>
  <si>
    <t>MOLG, CCN, MOL</t>
  </si>
  <si>
    <t>10. Convene a developers consultation forum with donors</t>
  </si>
  <si>
    <t>Minutes and summary reports, Commitment for funding</t>
  </si>
  <si>
    <t>11. Hold consultation meetings/discussion forums to present and agree on the financing plan</t>
  </si>
  <si>
    <t>12. Finalize the financing plan</t>
  </si>
  <si>
    <t>Financing plan finalized</t>
  </si>
  <si>
    <t>13. Publish notice of completion of the development plans (await comments for 60 days)</t>
  </si>
  <si>
    <t>Legal notice</t>
  </si>
  <si>
    <t>14. Incorporate comments in the plans</t>
  </si>
  <si>
    <t>Plans finalized</t>
  </si>
  <si>
    <t>15. Submit plans to the Minister of Lands for approval</t>
  </si>
  <si>
    <t>NIL</t>
  </si>
  <si>
    <t>Plans approaved</t>
  </si>
  <si>
    <t>16. Notice of approval</t>
  </si>
  <si>
    <t>17. Political launch of plans</t>
  </si>
  <si>
    <t>Plan launched</t>
  </si>
  <si>
    <t>Sub-total Sustainable Integrated Development Plan (MOL)</t>
  </si>
  <si>
    <t>Sub-total Sustainable Integrated Development Plan (UN-HABITAT)</t>
  </si>
  <si>
    <t>Sub-total Sustainable Integrated Development Plan (MOL+UN-HABITAT)</t>
  </si>
  <si>
    <t>Sub-total Studies, Research and Evaluations</t>
  </si>
  <si>
    <t>TOTAL COORDINATION AND SUPERVISION</t>
  </si>
  <si>
    <t>2.</t>
  </si>
  <si>
    <t>TRAINING AND CAPACITY BUILDING</t>
  </si>
  <si>
    <t>2.1</t>
  </si>
  <si>
    <t>Training cost and materials</t>
  </si>
  <si>
    <t>2.1.1 Alternative Land Tenure</t>
  </si>
  <si>
    <t>1. Organize 3 sensitization workshops on land tenure issues</t>
  </si>
  <si>
    <t>Workshops organized</t>
  </si>
  <si>
    <t>MOLG, CCN, UN-HABITAT, RC</t>
  </si>
  <si>
    <t>Sub-total Alternative Land Tenure</t>
  </si>
  <si>
    <t>2.1.2 Community Planning and Organization</t>
  </si>
  <si>
    <t>1. Conduct capacity needs assessment consultatively</t>
  </si>
  <si>
    <t>Report</t>
  </si>
  <si>
    <t>NGOs, RC, MOLG, CCN, Training institutions</t>
  </si>
  <si>
    <t>2. Prepare a capacity building plan based on assessment's results</t>
  </si>
  <si>
    <t>Capacity building plan with costs and time frame</t>
  </si>
  <si>
    <t>3. Conduct capacity building sessions</t>
  </si>
  <si>
    <t>Planned capacity building sessions delivered</t>
  </si>
  <si>
    <t>NGOs, RC, MOLG, CCN, MOL, Training institutions</t>
  </si>
  <si>
    <t>Sub-total Community Planning and Organization</t>
  </si>
  <si>
    <t>Sub-total Training Cost and Materials</t>
  </si>
  <si>
    <t>2.2</t>
  </si>
  <si>
    <t>Capacity building</t>
  </si>
  <si>
    <t>2.2.1 Support to Ministries</t>
  </si>
  <si>
    <t>1. Procure NO. 1 large format scanner for MOLG</t>
  </si>
  <si>
    <t>1 scanner procured</t>
  </si>
  <si>
    <t>2. Repair of large format printer in MOLG</t>
  </si>
  <si>
    <t>1 printer repaired</t>
  </si>
  <si>
    <t>3. Procure extenal hard-disks (No. 4), flashdisks(No. 4), camera (No. 4) for the survey team</t>
  </si>
  <si>
    <t>Equipment purchased</t>
  </si>
  <si>
    <t>4. Operationalize the NCC office at Housing Development Department</t>
  </si>
  <si>
    <t>Office operationalized</t>
  </si>
  <si>
    <t>CCN</t>
  </si>
  <si>
    <t>Sub-total Support to Ministries</t>
  </si>
  <si>
    <t>2.2.2 Support to Community</t>
  </si>
  <si>
    <t>1. Develop information, dissemination and public awareness materials to spread the benefits of the Programme impact and results</t>
  </si>
  <si>
    <t>Information material developed, community sensitized and mobilized</t>
  </si>
  <si>
    <t>RC, MOL, UN-HABITAT, CCN</t>
  </si>
  <si>
    <t>2. Hold meetings, barazas, group discussions, radio talk shows and theatre plays to create awareness and ensure community participation, cooperation and mobilization</t>
  </si>
  <si>
    <t>Community sensitized and mobilized</t>
  </si>
  <si>
    <t>3. Operationalize the RC office (construction)</t>
  </si>
  <si>
    <t>RC office operationalized, report with photographs</t>
  </si>
  <si>
    <t>4. Hiring of personnel for RC office</t>
  </si>
  <si>
    <t>Personnel for RC office hired</t>
  </si>
  <si>
    <t>5. Design the RC Constitution</t>
  </si>
  <si>
    <t>RC constitution designed</t>
  </si>
  <si>
    <t>6. Registration of the RC</t>
  </si>
  <si>
    <t>RC's Registration Certificate</t>
  </si>
  <si>
    <t>7. Registration RC' s members</t>
  </si>
  <si>
    <t>RC's members registered</t>
  </si>
  <si>
    <t>8. Introduction of RC to the Community</t>
  </si>
  <si>
    <t>Photographs, reports</t>
  </si>
  <si>
    <t>Sub-total Support to Community</t>
  </si>
  <si>
    <t>Sub-total Capacity building</t>
  </si>
  <si>
    <t>TOTAL TRAINING AND CAPACITY BUILDING</t>
  </si>
  <si>
    <t>4.</t>
  </si>
  <si>
    <t>EQUIPMENT</t>
  </si>
  <si>
    <t>4.1</t>
  </si>
  <si>
    <t xml:space="preserve">Equipment for participating Ministries </t>
  </si>
  <si>
    <t>4.1.1 Equipment for participating Ministries</t>
  </si>
  <si>
    <t>1. Procure equipment for NCC office at Housing Development Department</t>
  </si>
  <si>
    <t>and Beneficiaries</t>
  </si>
  <si>
    <t>Sub-total Equipment for Participating Ministries</t>
  </si>
  <si>
    <t>4.1.2 Equipment for beneficiary (CBOs and FBOs)</t>
  </si>
  <si>
    <t>1. Procure equipment for RC office</t>
  </si>
  <si>
    <t>Sub-total Equipment for beneficiary (CBOs and FBOs)</t>
  </si>
  <si>
    <t>TOTAL EQUIPMENT</t>
  </si>
  <si>
    <t>5.</t>
  </si>
  <si>
    <t>5.1</t>
  </si>
  <si>
    <t>Works and contracts</t>
  </si>
  <si>
    <t>5.1.1 Procurement of various materials</t>
  </si>
  <si>
    <t>1. Procure material for construction of foot bridge connecting high ridge residents and Dandora across Nairobi River</t>
  </si>
  <si>
    <t>Construction material purchased</t>
  </si>
  <si>
    <t>MOLG, UN-HABITAT, MOL, RC</t>
  </si>
  <si>
    <t>Sub-total Procurement of Various Materials</t>
  </si>
  <si>
    <t>5.1.2 Direct Labour Works</t>
  </si>
  <si>
    <t>1. Direct labour works for construction of foot bridge connecting high ridge residents and Dandora across Nairobi River</t>
  </si>
  <si>
    <t>Foot bridge built</t>
  </si>
  <si>
    <t>Sub-total Direct Labour Works</t>
  </si>
  <si>
    <t>5.1.3 Community contracts</t>
  </si>
  <si>
    <t>1. Hire of community labour force for construction of foot bridge</t>
  </si>
  <si>
    <t>Community labour force hired</t>
  </si>
  <si>
    <t>Sub-total Community Contracts</t>
  </si>
  <si>
    <t>TOTAL ACTIVITIES</t>
  </si>
  <si>
    <t xml:space="preserve">GRAND TOTAL </t>
  </si>
  <si>
    <t>KOROGOCHO SLUM UPGRADING PROGRAMME / IMPLEMENTATION SCHEDULE - FIRST YEAR</t>
  </si>
  <si>
    <t>Oct</t>
  </si>
  <si>
    <t>Nov</t>
  </si>
  <si>
    <t>Dec</t>
  </si>
  <si>
    <t>Jan</t>
  </si>
  <si>
    <t>Feb</t>
  </si>
  <si>
    <t>March</t>
  </si>
  <si>
    <t>Apr</t>
  </si>
  <si>
    <t>May</t>
  </si>
  <si>
    <t>June</t>
  </si>
  <si>
    <t>July</t>
  </si>
  <si>
    <t>Aug</t>
  </si>
  <si>
    <t>Sep</t>
  </si>
  <si>
    <t>1.1.1 Preparatory Phase</t>
  </si>
  <si>
    <t>5. Identify opinion leaders  / Listening Survey</t>
  </si>
  <si>
    <t>6. Hold workshop to train and sensitize opinion leaders</t>
  </si>
  <si>
    <t xml:space="preserve">7. Election of Residents Committee (RC) </t>
  </si>
  <si>
    <t>5. Collect and review existing social-economic data and identify gaps</t>
  </si>
  <si>
    <t>Existing social-economic data collected and reviewed</t>
  </si>
  <si>
    <t>Minutes</t>
  </si>
  <si>
    <t>1.2.2 Physical Mapping</t>
  </si>
  <si>
    <t xml:space="preserve">1.2.3 Sustainable Integrated </t>
  </si>
  <si>
    <t>Development Plan</t>
  </si>
  <si>
    <t xml:space="preserve">2.1.2 Community Planning and </t>
  </si>
  <si>
    <t>Organization</t>
  </si>
  <si>
    <t>3. Procure extenal hard-disks (No. 4), flashdisks (No. 4), camera (No. 1) for the survey team</t>
  </si>
  <si>
    <t>Photographs, minutes</t>
  </si>
  <si>
    <t>Equipment for participating Ministries and Beneficiaries</t>
  </si>
  <si>
    <t xml:space="preserve">5.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</si>
</sst>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@"/>
  </numFmts>
  <fonts count="14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b/>
      <u val="single"/>
      <sz val="9"/>
      <name val="Times New Roman"/>
      <family val="1"/>
    </font>
    <font>
      <b/>
      <sz val="9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color indexed="2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12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8">
    <xf numFmtId="164" fontId="0" fillId="0" borderId="0" xfId="0" applyAlignment="1">
      <alignment/>
    </xf>
    <xf numFmtId="164" fontId="1" fillId="0" borderId="0" xfId="0" applyFont="1" applyBorder="1" applyAlignment="1">
      <alignment vertical="top"/>
    </xf>
    <xf numFmtId="164" fontId="2" fillId="0" borderId="0" xfId="0" applyFont="1" applyAlignment="1">
      <alignment/>
    </xf>
    <xf numFmtId="165" fontId="2" fillId="0" borderId="0" xfId="0" applyNumberFormat="1" applyFont="1" applyFill="1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/>
    </xf>
    <xf numFmtId="164" fontId="0" fillId="0" borderId="0" xfId="0" applyFont="1" applyAlignment="1">
      <alignment/>
    </xf>
    <xf numFmtId="164" fontId="4" fillId="0" borderId="0" xfId="0" applyFont="1" applyBorder="1" applyAlignment="1">
      <alignment/>
    </xf>
    <xf numFmtId="165" fontId="4" fillId="0" borderId="0" xfId="0" applyNumberFormat="1" applyFont="1" applyFill="1" applyBorder="1" applyAlignment="1">
      <alignment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/>
    </xf>
    <xf numFmtId="165" fontId="5" fillId="0" borderId="0" xfId="0" applyNumberFormat="1" applyFont="1" applyFill="1" applyBorder="1" applyAlignment="1">
      <alignment/>
    </xf>
    <xf numFmtId="164" fontId="5" fillId="0" borderId="0" xfId="0" applyFont="1" applyBorder="1" applyAlignment="1">
      <alignment horizontal="center"/>
    </xf>
    <xf numFmtId="164" fontId="1" fillId="0" borderId="1" xfId="0" applyFont="1" applyFill="1" applyBorder="1" applyAlignment="1">
      <alignment horizontal="center" vertical="top"/>
    </xf>
    <xf numFmtId="164" fontId="1" fillId="0" borderId="2" xfId="0" applyFont="1" applyBorder="1" applyAlignment="1">
      <alignment horizontal="center" vertical="top"/>
    </xf>
    <xf numFmtId="165" fontId="1" fillId="0" borderId="2" xfId="0" applyNumberFormat="1" applyFont="1" applyFill="1" applyBorder="1" applyAlignment="1">
      <alignment horizontal="center" vertical="top"/>
    </xf>
    <xf numFmtId="164" fontId="1" fillId="0" borderId="3" xfId="0" applyFont="1" applyBorder="1" applyAlignment="1">
      <alignment horizontal="center" vertical="top"/>
    </xf>
    <xf numFmtId="164" fontId="1" fillId="0" borderId="4" xfId="0" applyFont="1" applyBorder="1" applyAlignment="1">
      <alignment horizontal="center" vertical="top"/>
    </xf>
    <xf numFmtId="164" fontId="2" fillId="0" borderId="0" xfId="0" applyFont="1" applyAlignment="1">
      <alignment vertical="top"/>
    </xf>
    <xf numFmtId="164" fontId="1" fillId="0" borderId="0" xfId="0" applyFont="1" applyFill="1" applyBorder="1" applyAlignment="1">
      <alignment horizontal="center" vertical="top"/>
    </xf>
    <xf numFmtId="164" fontId="2" fillId="0" borderId="0" xfId="0" applyFont="1" applyFill="1" applyAlignment="1">
      <alignment vertical="top"/>
    </xf>
    <xf numFmtId="166" fontId="1" fillId="0" borderId="5" xfId="0" applyNumberFormat="1" applyFont="1" applyBorder="1" applyAlignment="1">
      <alignment vertical="top"/>
    </xf>
    <xf numFmtId="164" fontId="1" fillId="0" borderId="6" xfId="0" applyFont="1" applyFill="1" applyBorder="1" applyAlignment="1">
      <alignment vertical="top"/>
    </xf>
    <xf numFmtId="164" fontId="1" fillId="0" borderId="7" xfId="0" applyFont="1" applyFill="1" applyBorder="1" applyAlignment="1">
      <alignment vertical="top"/>
    </xf>
    <xf numFmtId="165" fontId="1" fillId="0" borderId="6" xfId="0" applyNumberFormat="1" applyFont="1" applyFill="1" applyBorder="1" applyAlignment="1">
      <alignment vertical="top"/>
    </xf>
    <xf numFmtId="164" fontId="1" fillId="0" borderId="8" xfId="0" applyFont="1" applyFill="1" applyBorder="1" applyAlignment="1">
      <alignment vertical="top"/>
    </xf>
    <xf numFmtId="164" fontId="1" fillId="0" borderId="6" xfId="0" applyFont="1" applyFill="1" applyBorder="1" applyAlignment="1">
      <alignment horizontal="center" vertical="top"/>
    </xf>
    <xf numFmtId="164" fontId="1" fillId="0" borderId="9" xfId="0" applyFont="1" applyFill="1" applyBorder="1" applyAlignment="1">
      <alignment vertical="top"/>
    </xf>
    <xf numFmtId="164" fontId="2" fillId="0" borderId="0" xfId="0" applyFont="1" applyBorder="1" applyAlignment="1">
      <alignment vertical="top"/>
    </xf>
    <xf numFmtId="166" fontId="1" fillId="0" borderId="10" xfId="0" applyNumberFormat="1" applyFont="1" applyBorder="1" applyAlignment="1">
      <alignment vertical="top"/>
    </xf>
    <xf numFmtId="164" fontId="2" fillId="0" borderId="6" xfId="0" applyFont="1" applyFill="1" applyBorder="1" applyAlignment="1">
      <alignment horizontal="justify" vertical="top"/>
    </xf>
    <xf numFmtId="164" fontId="2" fillId="0" borderId="11" xfId="0" applyFont="1" applyFill="1" applyBorder="1" applyAlignment="1">
      <alignment horizontal="justify" vertical="top"/>
    </xf>
    <xf numFmtId="165" fontId="2" fillId="0" borderId="12" xfId="0" applyNumberFormat="1" applyFont="1" applyFill="1" applyBorder="1" applyAlignment="1">
      <alignment horizontal="right" vertical="top"/>
    </xf>
    <xf numFmtId="164" fontId="2" fillId="0" borderId="13" xfId="0" applyFont="1" applyFill="1" applyBorder="1" applyAlignment="1">
      <alignment vertical="top"/>
    </xf>
    <xf numFmtId="164" fontId="2" fillId="0" borderId="6" xfId="0" applyFont="1" applyFill="1" applyBorder="1" applyAlignment="1">
      <alignment horizontal="center" vertical="top"/>
    </xf>
    <xf numFmtId="164" fontId="2" fillId="0" borderId="14" xfId="0" applyFont="1" applyFill="1" applyBorder="1" applyAlignment="1">
      <alignment vertical="top"/>
    </xf>
    <xf numFmtId="166" fontId="1" fillId="0" borderId="15" xfId="0" applyNumberFormat="1" applyFont="1" applyBorder="1" applyAlignment="1">
      <alignment vertical="top"/>
    </xf>
    <xf numFmtId="164" fontId="1" fillId="0" borderId="16" xfId="0" applyFont="1" applyFill="1" applyBorder="1" applyAlignment="1">
      <alignment vertical="top"/>
    </xf>
    <xf numFmtId="164" fontId="6" fillId="0" borderId="16" xfId="0" applyFont="1" applyFill="1" applyBorder="1" applyAlignment="1">
      <alignment horizontal="justify" vertical="top"/>
    </xf>
    <xf numFmtId="164" fontId="2" fillId="0" borderId="17" xfId="0" applyFont="1" applyFill="1" applyBorder="1" applyAlignment="1">
      <alignment vertical="top" wrapText="1"/>
    </xf>
    <xf numFmtId="165" fontId="2" fillId="0" borderId="18" xfId="0" applyNumberFormat="1" applyFont="1" applyFill="1" applyBorder="1" applyAlignment="1">
      <alignment horizontal="right" vertical="top"/>
    </xf>
    <xf numFmtId="164" fontId="2" fillId="0" borderId="19" xfId="0" applyFont="1" applyFill="1" applyBorder="1" applyAlignment="1">
      <alignment vertical="top"/>
    </xf>
    <xf numFmtId="164" fontId="2" fillId="0" borderId="16" xfId="0" applyFont="1" applyBorder="1" applyAlignment="1">
      <alignment vertical="top"/>
    </xf>
    <xf numFmtId="164" fontId="2" fillId="0" borderId="20" xfId="0" applyFont="1" applyFill="1" applyBorder="1" applyAlignment="1">
      <alignment vertical="top"/>
    </xf>
    <xf numFmtId="164" fontId="2" fillId="0" borderId="19" xfId="0" applyFont="1" applyFill="1" applyBorder="1" applyAlignment="1">
      <alignment horizontal="justify" vertical="top"/>
    </xf>
    <xf numFmtId="164" fontId="2" fillId="0" borderId="17" xfId="0" applyFont="1" applyFill="1" applyBorder="1" applyAlignment="1">
      <alignment vertical="top"/>
    </xf>
    <xf numFmtId="164" fontId="2" fillId="0" borderId="17" xfId="0" applyFont="1" applyFill="1" applyBorder="1" applyAlignment="1">
      <alignment horizontal="justify" vertical="top"/>
    </xf>
    <xf numFmtId="164" fontId="2" fillId="0" borderId="20" xfId="0" applyFont="1" applyFill="1" applyBorder="1" applyAlignment="1">
      <alignment horizontal="justify" vertical="top"/>
    </xf>
    <xf numFmtId="165" fontId="2" fillId="0" borderId="16" xfId="0" applyNumberFormat="1" applyFont="1" applyFill="1" applyBorder="1" applyAlignment="1">
      <alignment horizontal="right" vertical="top"/>
    </xf>
    <xf numFmtId="164" fontId="1" fillId="2" borderId="21" xfId="0" applyFont="1" applyFill="1" applyBorder="1" applyAlignment="1">
      <alignment vertical="top"/>
    </xf>
    <xf numFmtId="164" fontId="1" fillId="2" borderId="22" xfId="0" applyFont="1" applyFill="1" applyBorder="1" applyAlignment="1">
      <alignment horizontal="right" vertical="top"/>
    </xf>
    <xf numFmtId="165" fontId="1" fillId="2" borderId="23" xfId="0" applyNumberFormat="1" applyFont="1" applyFill="1" applyBorder="1" applyAlignment="1">
      <alignment vertical="top"/>
    </xf>
    <xf numFmtId="164" fontId="1" fillId="2" borderId="24" xfId="0" applyFont="1" applyFill="1" applyBorder="1" applyAlignment="1">
      <alignment vertical="top"/>
    </xf>
    <xf numFmtId="164" fontId="2" fillId="2" borderId="23" xfId="0" applyFont="1" applyFill="1" applyBorder="1" applyAlignment="1">
      <alignment horizontal="center" vertical="top"/>
    </xf>
    <xf numFmtId="164" fontId="2" fillId="2" borderId="25" xfId="0" applyFont="1" applyFill="1" applyBorder="1" applyAlignment="1">
      <alignment vertical="top"/>
    </xf>
    <xf numFmtId="164" fontId="2" fillId="0" borderId="16" xfId="0" applyFont="1" applyFill="1" applyBorder="1" applyAlignment="1">
      <alignment vertical="top"/>
    </xf>
    <xf numFmtId="164" fontId="2" fillId="0" borderId="16" xfId="0" applyFont="1" applyBorder="1" applyAlignment="1">
      <alignment horizontal="center" vertical="top"/>
    </xf>
    <xf numFmtId="166" fontId="7" fillId="3" borderId="26" xfId="0" applyNumberFormat="1" applyFont="1" applyFill="1" applyBorder="1" applyAlignment="1">
      <alignment vertical="top"/>
    </xf>
    <xf numFmtId="164" fontId="7" fillId="3" borderId="22" xfId="0" applyFont="1" applyFill="1" applyBorder="1" applyAlignment="1">
      <alignment vertical="top"/>
    </xf>
    <xf numFmtId="164" fontId="8" fillId="3" borderId="22" xfId="0" applyFont="1" applyFill="1" applyBorder="1" applyAlignment="1">
      <alignment horizontal="right" vertical="top"/>
    </xf>
    <xf numFmtId="165" fontId="8" fillId="3" borderId="23" xfId="0" applyNumberFormat="1" applyFont="1" applyFill="1" applyBorder="1" applyAlignment="1">
      <alignment vertical="top"/>
    </xf>
    <xf numFmtId="164" fontId="8" fillId="3" borderId="24" xfId="0" applyFont="1" applyFill="1" applyBorder="1" applyAlignment="1">
      <alignment vertical="top"/>
    </xf>
    <xf numFmtId="164" fontId="8" fillId="3" borderId="21" xfId="0" applyFont="1" applyFill="1" applyBorder="1" applyAlignment="1">
      <alignment horizontal="center" vertical="top"/>
    </xf>
    <xf numFmtId="164" fontId="8" fillId="3" borderId="27" xfId="0" applyFont="1" applyFill="1" applyBorder="1" applyAlignment="1">
      <alignment horizontal="right" vertical="top"/>
    </xf>
    <xf numFmtId="164" fontId="7" fillId="0" borderId="0" xfId="0" applyFont="1" applyBorder="1" applyAlignment="1">
      <alignment vertical="top"/>
    </xf>
    <xf numFmtId="164" fontId="2" fillId="0" borderId="16" xfId="0" applyFont="1" applyFill="1" applyBorder="1" applyAlignment="1">
      <alignment horizontal="justify" vertical="top"/>
    </xf>
    <xf numFmtId="166" fontId="2" fillId="0" borderId="28" xfId="0" applyNumberFormat="1" applyFont="1" applyBorder="1" applyAlignment="1">
      <alignment vertical="top"/>
    </xf>
    <xf numFmtId="164" fontId="2" fillId="0" borderId="29" xfId="0" applyFont="1" applyFill="1" applyBorder="1" applyAlignment="1">
      <alignment horizontal="justify" vertical="top"/>
    </xf>
    <xf numFmtId="164" fontId="2" fillId="0" borderId="30" xfId="0" applyFont="1" applyFill="1" applyBorder="1" applyAlignment="1">
      <alignment horizontal="justify" vertical="top"/>
    </xf>
    <xf numFmtId="164" fontId="2" fillId="0" borderId="16" xfId="0" applyFont="1" applyFill="1" applyBorder="1" applyAlignment="1">
      <alignment horizontal="center" vertical="top"/>
    </xf>
    <xf numFmtId="164" fontId="2" fillId="0" borderId="31" xfId="0" applyFont="1" applyFill="1" applyBorder="1" applyAlignment="1">
      <alignment vertical="top"/>
    </xf>
    <xf numFmtId="164" fontId="2" fillId="0" borderId="32" xfId="0" applyFont="1" applyFill="1" applyBorder="1" applyAlignment="1">
      <alignment vertical="top"/>
    </xf>
    <xf numFmtId="164" fontId="2" fillId="0" borderId="29" xfId="0" applyFont="1" applyFill="1" applyBorder="1" applyAlignment="1">
      <alignment vertical="top"/>
    </xf>
    <xf numFmtId="164" fontId="2" fillId="0" borderId="30" xfId="0" applyFont="1" applyFill="1" applyBorder="1" applyAlignment="1">
      <alignment vertical="top"/>
    </xf>
    <xf numFmtId="166" fontId="1" fillId="0" borderId="28" xfId="0" applyNumberFormat="1" applyFont="1" applyBorder="1" applyAlignment="1">
      <alignment vertical="top"/>
    </xf>
    <xf numFmtId="165" fontId="6" fillId="2" borderId="24" xfId="0" applyNumberFormat="1" applyFont="1" applyFill="1" applyBorder="1" applyAlignment="1">
      <alignment horizontal="right" vertical="top"/>
    </xf>
    <xf numFmtId="164" fontId="1" fillId="2" borderId="23" xfId="0" applyFont="1" applyFill="1" applyBorder="1" applyAlignment="1">
      <alignment horizontal="center" vertical="top"/>
    </xf>
    <xf numFmtId="164" fontId="1" fillId="2" borderId="25" xfId="0" applyFont="1" applyFill="1" applyBorder="1" applyAlignment="1">
      <alignment vertical="top"/>
    </xf>
    <xf numFmtId="164" fontId="1" fillId="0" borderId="0" xfId="0" applyFont="1" applyFill="1" applyBorder="1" applyAlignment="1">
      <alignment vertical="top"/>
    </xf>
    <xf numFmtId="164" fontId="2" fillId="0" borderId="33" xfId="0" applyFont="1" applyFill="1" applyBorder="1" applyAlignment="1">
      <alignment vertical="top"/>
    </xf>
    <xf numFmtId="164" fontId="2" fillId="0" borderId="34" xfId="0" applyFont="1" applyFill="1" applyBorder="1" applyAlignment="1">
      <alignment horizontal="center" vertical="top"/>
    </xf>
    <xf numFmtId="165" fontId="2" fillId="0" borderId="34" xfId="0" applyNumberFormat="1" applyFont="1" applyFill="1" applyBorder="1" applyAlignment="1">
      <alignment horizontal="right" vertical="top"/>
    </xf>
    <xf numFmtId="164" fontId="1" fillId="0" borderId="32" xfId="0" applyFont="1" applyFill="1" applyBorder="1" applyAlignment="1">
      <alignment vertical="top"/>
    </xf>
    <xf numFmtId="164" fontId="2" fillId="0" borderId="34" xfId="0" applyFont="1" applyFill="1" applyBorder="1" applyAlignment="1">
      <alignment horizontal="justify" vertical="top"/>
    </xf>
    <xf numFmtId="164" fontId="2" fillId="0" borderId="0" xfId="0" applyFont="1" applyFill="1" applyBorder="1" applyAlignment="1">
      <alignment horizontal="justify" vertical="top"/>
    </xf>
    <xf numFmtId="164" fontId="2" fillId="0" borderId="35" xfId="0" applyFont="1" applyFill="1" applyBorder="1" applyAlignment="1">
      <alignment vertical="top"/>
    </xf>
    <xf numFmtId="164" fontId="2" fillId="0" borderId="18" xfId="0" applyFont="1" applyFill="1" applyBorder="1" applyAlignment="1">
      <alignment horizontal="justify" vertical="top"/>
    </xf>
    <xf numFmtId="164" fontId="9" fillId="0" borderId="32" xfId="0" applyFont="1" applyFill="1" applyBorder="1" applyAlignment="1">
      <alignment vertical="top"/>
    </xf>
    <xf numFmtId="164" fontId="2" fillId="0" borderId="36" xfId="0" applyFont="1" applyFill="1" applyBorder="1" applyAlignment="1">
      <alignment vertical="top"/>
    </xf>
    <xf numFmtId="164" fontId="2" fillId="0" borderId="0" xfId="0" applyFont="1" applyFill="1" applyBorder="1" applyAlignment="1">
      <alignment vertical="top"/>
    </xf>
    <xf numFmtId="164" fontId="9" fillId="2" borderId="21" xfId="0" applyFont="1" applyFill="1" applyBorder="1" applyAlignment="1">
      <alignment vertical="top"/>
    </xf>
    <xf numFmtId="164" fontId="1" fillId="2" borderId="24" xfId="0" applyFont="1" applyFill="1" applyBorder="1" applyAlignment="1">
      <alignment horizontal="right" vertical="top"/>
    </xf>
    <xf numFmtId="164" fontId="2" fillId="0" borderId="18" xfId="0" applyFont="1" applyFill="1" applyBorder="1" applyAlignment="1">
      <alignment horizontal="center" vertical="top"/>
    </xf>
    <xf numFmtId="166" fontId="2" fillId="0" borderId="28" xfId="0" applyNumberFormat="1" applyFont="1" applyFill="1" applyBorder="1" applyAlignment="1">
      <alignment vertical="top"/>
    </xf>
    <xf numFmtId="164" fontId="2" fillId="0" borderId="36" xfId="0" applyFont="1" applyFill="1" applyBorder="1" applyAlignment="1">
      <alignment horizontal="center" vertical="top"/>
    </xf>
    <xf numFmtId="164" fontId="6" fillId="2" borderId="24" xfId="0" applyFont="1" applyFill="1" applyBorder="1" applyAlignment="1">
      <alignment horizontal="right" vertical="top"/>
    </xf>
    <xf numFmtId="166" fontId="1" fillId="0" borderId="37" xfId="0" applyNumberFormat="1" applyFont="1" applyBorder="1" applyAlignment="1">
      <alignment vertical="top"/>
    </xf>
    <xf numFmtId="166" fontId="7" fillId="3" borderId="10" xfId="0" applyNumberFormat="1" applyFont="1" applyFill="1" applyBorder="1" applyAlignment="1">
      <alignment vertical="top"/>
    </xf>
    <xf numFmtId="164" fontId="7" fillId="3" borderId="8" xfId="0" applyFont="1" applyFill="1" applyBorder="1" applyAlignment="1">
      <alignment vertical="top"/>
    </xf>
    <xf numFmtId="164" fontId="8" fillId="3" borderId="8" xfId="0" applyFont="1" applyFill="1" applyBorder="1" applyAlignment="1">
      <alignment horizontal="right" vertical="top"/>
    </xf>
    <xf numFmtId="165" fontId="8" fillId="3" borderId="6" xfId="0" applyNumberFormat="1" applyFont="1" applyFill="1" applyBorder="1" applyAlignment="1">
      <alignment vertical="top"/>
    </xf>
    <xf numFmtId="164" fontId="8" fillId="3" borderId="38" xfId="0" applyFont="1" applyFill="1" applyBorder="1" applyAlignment="1">
      <alignment vertical="top"/>
    </xf>
    <xf numFmtId="164" fontId="8" fillId="3" borderId="7" xfId="0" applyFont="1" applyFill="1" applyBorder="1" applyAlignment="1">
      <alignment horizontal="center" vertical="top"/>
    </xf>
    <xf numFmtId="164" fontId="8" fillId="3" borderId="9" xfId="0" applyFont="1" applyFill="1" applyBorder="1" applyAlignment="1">
      <alignment horizontal="right" vertical="top"/>
    </xf>
    <xf numFmtId="166" fontId="7" fillId="4" borderId="39" xfId="0" applyNumberFormat="1" applyFont="1" applyFill="1" applyBorder="1" applyAlignment="1">
      <alignment vertical="top"/>
    </xf>
    <xf numFmtId="164" fontId="8" fillId="4" borderId="40" xfId="0" applyFont="1" applyFill="1" applyBorder="1" applyAlignment="1">
      <alignment horizontal="right" vertical="top"/>
    </xf>
    <xf numFmtId="165" fontId="8" fillId="4" borderId="41" xfId="0" applyNumberFormat="1" applyFont="1" applyFill="1" applyBorder="1" applyAlignment="1">
      <alignment vertical="top"/>
    </xf>
    <xf numFmtId="164" fontId="8" fillId="4" borderId="42" xfId="0" applyFont="1" applyFill="1" applyBorder="1" applyAlignment="1">
      <alignment vertical="top"/>
    </xf>
    <xf numFmtId="164" fontId="8" fillId="4" borderId="43" xfId="0" applyFont="1" applyFill="1" applyBorder="1" applyAlignment="1">
      <alignment horizontal="center" vertical="top"/>
    </xf>
    <xf numFmtId="164" fontId="8" fillId="4" borderId="44" xfId="0" applyFont="1" applyFill="1" applyBorder="1" applyAlignment="1">
      <alignment horizontal="right" vertical="top"/>
    </xf>
    <xf numFmtId="166" fontId="1" fillId="0" borderId="1" xfId="0" applyNumberFormat="1" applyFont="1" applyBorder="1" applyAlignment="1">
      <alignment vertical="top"/>
    </xf>
    <xf numFmtId="164" fontId="1" fillId="0" borderId="2" xfId="0" applyFont="1" applyFill="1" applyBorder="1" applyAlignment="1">
      <alignment vertical="top"/>
    </xf>
    <xf numFmtId="164" fontId="1" fillId="0" borderId="45" xfId="0" applyFont="1" applyFill="1" applyBorder="1" applyAlignment="1">
      <alignment vertical="top"/>
    </xf>
    <xf numFmtId="165" fontId="1" fillId="0" borderId="2" xfId="0" applyNumberFormat="1" applyFont="1" applyFill="1" applyBorder="1" applyAlignment="1">
      <alignment vertical="top"/>
    </xf>
    <xf numFmtId="164" fontId="1" fillId="0" borderId="46" xfId="0" applyFont="1" applyFill="1" applyBorder="1" applyAlignment="1">
      <alignment vertical="top"/>
    </xf>
    <xf numFmtId="164" fontId="1" fillId="0" borderId="2" xfId="0" applyFont="1" applyFill="1" applyBorder="1" applyAlignment="1">
      <alignment horizontal="center" vertical="top"/>
    </xf>
    <xf numFmtId="164" fontId="1" fillId="0" borderId="4" xfId="0" applyFont="1" applyFill="1" applyBorder="1" applyAlignment="1">
      <alignment vertical="top"/>
    </xf>
    <xf numFmtId="164" fontId="2" fillId="0" borderId="7" xfId="0" applyFont="1" applyFill="1" applyBorder="1" applyAlignment="1">
      <alignment vertical="top"/>
    </xf>
    <xf numFmtId="164" fontId="2" fillId="0" borderId="11" xfId="0" applyFont="1" applyFill="1" applyBorder="1" applyAlignment="1">
      <alignment vertical="top"/>
    </xf>
    <xf numFmtId="165" fontId="1" fillId="2" borderId="23" xfId="0" applyNumberFormat="1" applyFont="1" applyFill="1" applyBorder="1" applyAlignment="1">
      <alignment horizontal="right" vertical="top"/>
    </xf>
    <xf numFmtId="164" fontId="2" fillId="0" borderId="31" xfId="0" applyFont="1" applyFill="1" applyBorder="1" applyAlignment="1">
      <alignment horizontal="justify" vertical="top"/>
    </xf>
    <xf numFmtId="165" fontId="8" fillId="3" borderId="23" xfId="0" applyNumberFormat="1" applyFont="1" applyFill="1" applyBorder="1" applyAlignment="1">
      <alignment horizontal="right" vertical="top"/>
    </xf>
    <xf numFmtId="164" fontId="8" fillId="3" borderId="25" xfId="0" applyFont="1" applyFill="1" applyBorder="1" applyAlignment="1">
      <alignment horizontal="right" vertical="top"/>
    </xf>
    <xf numFmtId="164" fontId="7" fillId="0" borderId="0" xfId="0" applyFont="1" applyFill="1" applyBorder="1" applyAlignment="1">
      <alignment vertical="top"/>
    </xf>
    <xf numFmtId="165" fontId="2" fillId="0" borderId="47" xfId="0" applyNumberFormat="1" applyFont="1" applyFill="1" applyBorder="1" applyAlignment="1">
      <alignment horizontal="right" vertical="top"/>
    </xf>
    <xf numFmtId="164" fontId="2" fillId="0" borderId="48" xfId="0" applyFont="1" applyFill="1" applyBorder="1" applyAlignment="1">
      <alignment horizontal="justify" vertical="top"/>
    </xf>
    <xf numFmtId="164" fontId="2" fillId="0" borderId="18" xfId="0" applyFont="1" applyFill="1" applyBorder="1" applyAlignment="1">
      <alignment vertical="top"/>
    </xf>
    <xf numFmtId="164" fontId="2" fillId="0" borderId="49" xfId="0" applyFont="1" applyFill="1" applyBorder="1" applyAlignment="1">
      <alignment vertical="top"/>
    </xf>
    <xf numFmtId="164" fontId="6" fillId="2" borderId="24" xfId="0" applyFont="1" applyFill="1" applyBorder="1" applyAlignment="1">
      <alignment vertical="top"/>
    </xf>
    <xf numFmtId="166" fontId="1" fillId="0" borderId="50" xfId="0" applyNumberFormat="1" applyFont="1" applyBorder="1" applyAlignment="1">
      <alignment vertical="top"/>
    </xf>
    <xf numFmtId="164" fontId="1" fillId="0" borderId="51" xfId="0" applyFont="1" applyFill="1" applyBorder="1" applyAlignment="1">
      <alignment vertical="top"/>
    </xf>
    <xf numFmtId="164" fontId="9" fillId="2" borderId="52" xfId="0" applyFont="1" applyFill="1" applyBorder="1" applyAlignment="1">
      <alignment vertical="top"/>
    </xf>
    <xf numFmtId="164" fontId="1" fillId="0" borderId="28" xfId="0" applyFont="1" applyFill="1" applyBorder="1" applyAlignment="1">
      <alignment vertical="top"/>
    </xf>
    <xf numFmtId="164" fontId="2" fillId="0" borderId="53" xfId="0" applyFont="1" applyBorder="1" applyAlignment="1">
      <alignment vertical="top"/>
    </xf>
    <xf numFmtId="164" fontId="1" fillId="0" borderId="54" xfId="0" applyFont="1" applyFill="1" applyBorder="1" applyAlignment="1">
      <alignment vertical="top"/>
    </xf>
    <xf numFmtId="166" fontId="10" fillId="4" borderId="39" xfId="0" applyNumberFormat="1" applyFont="1" applyFill="1" applyBorder="1" applyAlignment="1">
      <alignment vertical="top"/>
    </xf>
    <xf numFmtId="164" fontId="11" fillId="4" borderId="40" xfId="0" applyFont="1" applyFill="1" applyBorder="1" applyAlignment="1">
      <alignment horizontal="right" vertical="top"/>
    </xf>
    <xf numFmtId="164" fontId="11" fillId="4" borderId="42" xfId="0" applyFont="1" applyFill="1" applyBorder="1" applyAlignment="1">
      <alignment horizontal="right" vertical="top"/>
    </xf>
    <xf numFmtId="165" fontId="11" fillId="4" borderId="55" xfId="0" applyNumberFormat="1" applyFont="1" applyFill="1" applyBorder="1" applyAlignment="1">
      <alignment vertical="top"/>
    </xf>
    <xf numFmtId="164" fontId="11" fillId="4" borderId="42" xfId="0" applyFont="1" applyFill="1" applyBorder="1" applyAlignment="1">
      <alignment vertical="top"/>
    </xf>
    <xf numFmtId="164" fontId="11" fillId="4" borderId="43" xfId="0" applyFont="1" applyFill="1" applyBorder="1" applyAlignment="1">
      <alignment horizontal="center" vertical="top"/>
    </xf>
    <xf numFmtId="164" fontId="11" fillId="4" borderId="44" xfId="0" applyFont="1" applyFill="1" applyBorder="1" applyAlignment="1">
      <alignment horizontal="right" vertical="top"/>
    </xf>
    <xf numFmtId="164" fontId="10" fillId="0" borderId="0" xfId="0" applyFont="1" applyFill="1" applyBorder="1" applyAlignment="1">
      <alignment vertical="top"/>
    </xf>
    <xf numFmtId="164" fontId="10" fillId="0" borderId="0" xfId="0" applyFont="1" applyBorder="1" applyAlignment="1">
      <alignment vertical="top"/>
    </xf>
    <xf numFmtId="166" fontId="2" fillId="0" borderId="3" xfId="0" applyNumberFormat="1" applyFont="1" applyBorder="1" applyAlignment="1">
      <alignment vertical="top"/>
    </xf>
    <xf numFmtId="164" fontId="2" fillId="0" borderId="0" xfId="0" applyFont="1" applyBorder="1" applyAlignment="1">
      <alignment/>
    </xf>
    <xf numFmtId="165" fontId="2" fillId="0" borderId="0" xfId="0" applyNumberFormat="1" applyFont="1" applyFill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56" xfId="0" applyFont="1" applyBorder="1" applyAlignment="1">
      <alignment/>
    </xf>
    <xf numFmtId="164" fontId="12" fillId="0" borderId="0" xfId="0" applyFont="1" applyBorder="1" applyAlignment="1">
      <alignment vertical="top"/>
    </xf>
    <xf numFmtId="164" fontId="0" fillId="0" borderId="0" xfId="0" applyFont="1" applyBorder="1" applyAlignment="1">
      <alignment/>
    </xf>
    <xf numFmtId="164" fontId="1" fillId="0" borderId="57" xfId="0" applyFont="1" applyBorder="1" applyAlignment="1">
      <alignment vertical="top"/>
    </xf>
    <xf numFmtId="164" fontId="1" fillId="0" borderId="58" xfId="0" applyFont="1" applyFill="1" applyBorder="1" applyAlignment="1">
      <alignment horizontal="center" vertical="top"/>
    </xf>
    <xf numFmtId="164" fontId="1" fillId="0" borderId="45" xfId="0" applyFont="1" applyBorder="1" applyAlignment="1">
      <alignment horizontal="center" vertical="top"/>
    </xf>
    <xf numFmtId="164" fontId="1" fillId="0" borderId="59" xfId="0" applyFont="1" applyBorder="1" applyAlignment="1">
      <alignment horizontal="center" vertical="top"/>
    </xf>
    <xf numFmtId="164" fontId="1" fillId="0" borderId="60" xfId="0" applyFont="1" applyFill="1" applyBorder="1" applyAlignment="1">
      <alignment horizontal="left"/>
    </xf>
    <xf numFmtId="164" fontId="1" fillId="0" borderId="3" xfId="0" applyFont="1" applyFill="1" applyBorder="1" applyAlignment="1">
      <alignment horizontal="center"/>
    </xf>
    <xf numFmtId="164" fontId="1" fillId="0" borderId="61" xfId="0" applyFont="1" applyFill="1" applyBorder="1" applyAlignment="1">
      <alignment horizontal="center"/>
    </xf>
    <xf numFmtId="164" fontId="1" fillId="0" borderId="62" xfId="0" applyFont="1" applyBorder="1" applyAlignment="1" applyProtection="1">
      <alignment/>
      <protection locked="0"/>
    </xf>
    <xf numFmtId="164" fontId="2" fillId="0" borderId="62" xfId="0" applyFont="1" applyBorder="1" applyAlignment="1" applyProtection="1">
      <alignment/>
      <protection locked="0"/>
    </xf>
    <xf numFmtId="164" fontId="2" fillId="0" borderId="3" xfId="0" applyFont="1" applyBorder="1" applyAlignment="1" applyProtection="1">
      <alignment/>
      <protection locked="0"/>
    </xf>
    <xf numFmtId="164" fontId="1" fillId="0" borderId="3" xfId="0" applyFont="1" applyBorder="1" applyAlignment="1" applyProtection="1">
      <alignment/>
      <protection locked="0"/>
    </xf>
    <xf numFmtId="164" fontId="2" fillId="0" borderId="61" xfId="0" applyFont="1" applyBorder="1" applyAlignment="1" applyProtection="1">
      <alignment/>
      <protection locked="0"/>
    </xf>
    <xf numFmtId="164" fontId="1" fillId="0" borderId="37" xfId="0" applyFont="1" applyFill="1" applyBorder="1" applyAlignment="1">
      <alignment horizontal="center" vertical="top"/>
    </xf>
    <xf numFmtId="164" fontId="1" fillId="0" borderId="16" xfId="0" applyFont="1" applyFill="1" applyBorder="1" applyAlignment="1">
      <alignment horizontal="center" vertical="top"/>
    </xf>
    <xf numFmtId="164" fontId="1" fillId="0" borderId="63" xfId="0" applyFont="1" applyFill="1" applyBorder="1" applyAlignment="1">
      <alignment horizontal="center"/>
    </xf>
    <xf numFmtId="164" fontId="1" fillId="0" borderId="36" xfId="0" applyFont="1" applyFill="1" applyBorder="1" applyAlignment="1">
      <alignment horizontal="center"/>
    </xf>
    <xf numFmtId="164" fontId="1" fillId="0" borderId="64" xfId="0" applyFont="1" applyFill="1" applyBorder="1" applyAlignment="1">
      <alignment horizontal="center"/>
    </xf>
    <xf numFmtId="164" fontId="1" fillId="0" borderId="53" xfId="0" applyFont="1" applyFill="1" applyBorder="1" applyAlignment="1">
      <alignment horizontal="center"/>
    </xf>
    <xf numFmtId="164" fontId="1" fillId="0" borderId="16" xfId="0" applyFont="1" applyFill="1" applyBorder="1" applyAlignment="1">
      <alignment horizontal="center"/>
    </xf>
    <xf numFmtId="164" fontId="1" fillId="0" borderId="34" xfId="0" applyFont="1" applyFill="1" applyBorder="1" applyAlignment="1">
      <alignment horizontal="center"/>
    </xf>
    <xf numFmtId="164" fontId="1" fillId="0" borderId="65" xfId="0" applyFont="1" applyFill="1" applyBorder="1" applyAlignment="1">
      <alignment horizontal="center"/>
    </xf>
    <xf numFmtId="164" fontId="1" fillId="0" borderId="7" xfId="0" applyFont="1" applyFill="1" applyBorder="1" applyAlignment="1">
      <alignment horizontal="center" vertical="top"/>
    </xf>
    <xf numFmtId="164" fontId="2" fillId="0" borderId="66" xfId="0" applyFont="1" applyFill="1" applyBorder="1" applyAlignment="1">
      <alignment/>
    </xf>
    <xf numFmtId="164" fontId="2" fillId="0" borderId="67" xfId="0" applyFont="1" applyFill="1" applyBorder="1" applyAlignment="1">
      <alignment/>
    </xf>
    <xf numFmtId="164" fontId="2" fillId="0" borderId="24" xfId="0" applyFont="1" applyFill="1" applyBorder="1" applyAlignment="1">
      <alignment/>
    </xf>
    <xf numFmtId="164" fontId="2" fillId="0" borderId="68" xfId="0" applyFont="1" applyFill="1" applyBorder="1" applyAlignment="1">
      <alignment/>
    </xf>
    <xf numFmtId="164" fontId="2" fillId="0" borderId="27" xfId="0" applyFont="1" applyFill="1" applyBorder="1" applyAlignment="1">
      <alignment/>
    </xf>
    <xf numFmtId="164" fontId="2" fillId="0" borderId="6" xfId="0" applyFont="1" applyFill="1" applyBorder="1" applyAlignment="1">
      <alignment vertical="top"/>
    </xf>
    <xf numFmtId="164" fontId="2" fillId="0" borderId="12" xfId="0" applyFont="1" applyFill="1" applyBorder="1" applyAlignment="1">
      <alignment vertical="top"/>
    </xf>
    <xf numFmtId="164" fontId="2" fillId="0" borderId="7" xfId="0" applyFont="1" applyFill="1" applyBorder="1" applyAlignment="1">
      <alignment horizontal="center" vertical="top"/>
    </xf>
    <xf numFmtId="164" fontId="2" fillId="2" borderId="69" xfId="0" applyFont="1" applyFill="1" applyBorder="1" applyAlignment="1">
      <alignment/>
    </xf>
    <xf numFmtId="164" fontId="2" fillId="2" borderId="70" xfId="0" applyFont="1" applyFill="1" applyBorder="1" applyAlignment="1">
      <alignment/>
    </xf>
    <xf numFmtId="164" fontId="2" fillId="0" borderId="70" xfId="0" applyFont="1" applyFill="1" applyBorder="1" applyAlignment="1">
      <alignment/>
    </xf>
    <xf numFmtId="164" fontId="2" fillId="0" borderId="71" xfId="0" applyFont="1" applyFill="1" applyBorder="1" applyAlignment="1">
      <alignment/>
    </xf>
    <xf numFmtId="164" fontId="2" fillId="0" borderId="72" xfId="0" applyFont="1" applyFill="1" applyBorder="1" applyAlignment="1">
      <alignment/>
    </xf>
    <xf numFmtId="164" fontId="2" fillId="0" borderId="73" xfId="0" applyFont="1" applyFill="1" applyBorder="1" applyAlignment="1">
      <alignment/>
    </xf>
    <xf numFmtId="164" fontId="2" fillId="0" borderId="74" xfId="0" applyFont="1" applyFill="1" applyBorder="1" applyAlignment="1">
      <alignment/>
    </xf>
    <xf numFmtId="164" fontId="2" fillId="0" borderId="47" xfId="0" applyFont="1" applyFill="1" applyBorder="1" applyAlignment="1">
      <alignment vertical="top"/>
    </xf>
    <xf numFmtId="164" fontId="13" fillId="2" borderId="75" xfId="0" applyFont="1" applyFill="1" applyBorder="1" applyAlignment="1">
      <alignment/>
    </xf>
    <xf numFmtId="164" fontId="13" fillId="2" borderId="76" xfId="0" applyFont="1" applyFill="1" applyBorder="1" applyAlignment="1">
      <alignment/>
    </xf>
    <xf numFmtId="164" fontId="2" fillId="0" borderId="76" xfId="0" applyFont="1" applyFill="1" applyBorder="1" applyAlignment="1">
      <alignment/>
    </xf>
    <xf numFmtId="164" fontId="2" fillId="0" borderId="48" xfId="0" applyFont="1" applyFill="1" applyBorder="1" applyAlignment="1">
      <alignment/>
    </xf>
    <xf numFmtId="164" fontId="2" fillId="0" borderId="77" xfId="0" applyFont="1" applyFill="1" applyBorder="1" applyAlignment="1">
      <alignment/>
    </xf>
    <xf numFmtId="164" fontId="2" fillId="0" borderId="78" xfId="0" applyFont="1" applyFill="1" applyBorder="1" applyAlignment="1">
      <alignment/>
    </xf>
    <xf numFmtId="164" fontId="2" fillId="0" borderId="47" xfId="0" applyFont="1" applyFill="1" applyBorder="1" applyAlignment="1">
      <alignment horizontal="justify" vertical="top"/>
    </xf>
    <xf numFmtId="164" fontId="2" fillId="0" borderId="79" xfId="0" applyFont="1" applyFill="1" applyBorder="1" applyAlignment="1">
      <alignment/>
    </xf>
    <xf numFmtId="164" fontId="2" fillId="0" borderId="80" xfId="0" applyFont="1" applyFill="1" applyBorder="1" applyAlignment="1">
      <alignment/>
    </xf>
    <xf numFmtId="164" fontId="2" fillId="2" borderId="80" xfId="0" applyFont="1" applyFill="1" applyBorder="1" applyAlignment="1">
      <alignment/>
    </xf>
    <xf numFmtId="164" fontId="2" fillId="2" borderId="81" xfId="0" applyFont="1" applyFill="1" applyBorder="1" applyAlignment="1">
      <alignment/>
    </xf>
    <xf numFmtId="164" fontId="2" fillId="0" borderId="82" xfId="0" applyFont="1" applyFill="1" applyBorder="1" applyAlignment="1">
      <alignment/>
    </xf>
    <xf numFmtId="164" fontId="2" fillId="0" borderId="81" xfId="0" applyFont="1" applyFill="1" applyBorder="1" applyAlignment="1">
      <alignment/>
    </xf>
    <xf numFmtId="164" fontId="2" fillId="0" borderId="83" xfId="0" applyFont="1" applyFill="1" applyBorder="1" applyAlignment="1">
      <alignment/>
    </xf>
    <xf numFmtId="164" fontId="2" fillId="0" borderId="75" xfId="0" applyFont="1" applyFill="1" applyBorder="1" applyAlignment="1">
      <alignment/>
    </xf>
    <xf numFmtId="164" fontId="2" fillId="2" borderId="48" xfId="0" applyFont="1" applyFill="1" applyBorder="1" applyAlignment="1">
      <alignment/>
    </xf>
    <xf numFmtId="164" fontId="2" fillId="2" borderId="77" xfId="0" applyFont="1" applyFill="1" applyBorder="1" applyAlignment="1">
      <alignment/>
    </xf>
    <xf numFmtId="164" fontId="2" fillId="2" borderId="76" xfId="0" applyFont="1" applyFill="1" applyBorder="1" applyAlignment="1">
      <alignment/>
    </xf>
    <xf numFmtId="164" fontId="2" fillId="0" borderId="32" xfId="0" applyFont="1" applyFill="1" applyBorder="1" applyAlignment="1">
      <alignment horizontal="justify" vertical="top"/>
    </xf>
    <xf numFmtId="164" fontId="2" fillId="2" borderId="84" xfId="0" applyFont="1" applyFill="1" applyBorder="1" applyAlignment="1">
      <alignment/>
    </xf>
    <xf numFmtId="164" fontId="2" fillId="2" borderId="85" xfId="0" applyFont="1" applyFill="1" applyBorder="1" applyAlignment="1">
      <alignment/>
    </xf>
    <xf numFmtId="164" fontId="2" fillId="2" borderId="38" xfId="0" applyFont="1" applyFill="1" applyBorder="1" applyAlignment="1">
      <alignment/>
    </xf>
    <xf numFmtId="164" fontId="2" fillId="2" borderId="86" xfId="0" applyFont="1" applyFill="1" applyBorder="1" applyAlignment="1">
      <alignment/>
    </xf>
    <xf numFmtId="164" fontId="2" fillId="2" borderId="87" xfId="0" applyFont="1" applyFill="1" applyBorder="1" applyAlignment="1">
      <alignment/>
    </xf>
    <xf numFmtId="164" fontId="2" fillId="0" borderId="12" xfId="0" applyFont="1" applyFill="1" applyBorder="1" applyAlignment="1">
      <alignment horizontal="justify" vertical="top"/>
    </xf>
    <xf numFmtId="164" fontId="2" fillId="0" borderId="86" xfId="0" applyFont="1" applyFill="1" applyBorder="1" applyAlignment="1">
      <alignment/>
    </xf>
    <xf numFmtId="164" fontId="2" fillId="0" borderId="85" xfId="0" applyFont="1" applyFill="1" applyBorder="1" applyAlignment="1">
      <alignment/>
    </xf>
    <xf numFmtId="164" fontId="2" fillId="0" borderId="38" xfId="0" applyFont="1" applyFill="1" applyBorder="1" applyAlignment="1">
      <alignment/>
    </xf>
    <xf numFmtId="164" fontId="2" fillId="0" borderId="87" xfId="0" applyFont="1" applyFill="1" applyBorder="1" applyAlignment="1">
      <alignment/>
    </xf>
    <xf numFmtId="166" fontId="7" fillId="0" borderId="15" xfId="0" applyNumberFormat="1" applyFont="1" applyBorder="1" applyAlignment="1">
      <alignment vertical="top"/>
    </xf>
    <xf numFmtId="164" fontId="2" fillId="0" borderId="32" xfId="0" applyFont="1" applyFill="1" applyBorder="1" applyAlignment="1">
      <alignment horizontal="center" vertical="top"/>
    </xf>
    <xf numFmtId="164" fontId="2" fillId="5" borderId="75" xfId="0" applyFont="1" applyFill="1" applyBorder="1" applyAlignment="1">
      <alignment/>
    </xf>
    <xf numFmtId="164" fontId="2" fillId="5" borderId="76" xfId="0" applyFont="1" applyFill="1" applyBorder="1" applyAlignment="1">
      <alignment/>
    </xf>
    <xf numFmtId="164" fontId="2" fillId="5" borderId="48" xfId="0" applyFont="1" applyFill="1" applyBorder="1" applyAlignment="1">
      <alignment/>
    </xf>
    <xf numFmtId="164" fontId="2" fillId="2" borderId="88" xfId="0" applyFont="1" applyFill="1" applyBorder="1" applyAlignment="1">
      <alignment/>
    </xf>
    <xf numFmtId="164" fontId="2" fillId="2" borderId="89" xfId="0" applyFont="1" applyFill="1" applyBorder="1" applyAlignment="1">
      <alignment/>
    </xf>
    <xf numFmtId="164" fontId="2" fillId="2" borderId="90" xfId="0" applyFont="1" applyFill="1" applyBorder="1" applyAlignment="1">
      <alignment/>
    </xf>
    <xf numFmtId="164" fontId="2" fillId="2" borderId="91" xfId="0" applyFont="1" applyFill="1" applyBorder="1" applyAlignment="1">
      <alignment/>
    </xf>
    <xf numFmtId="164" fontId="2" fillId="2" borderId="92" xfId="0" applyFont="1" applyFill="1" applyBorder="1" applyAlignment="1">
      <alignment/>
    </xf>
    <xf numFmtId="164" fontId="2" fillId="0" borderId="93" xfId="0" applyFont="1" applyFill="1" applyBorder="1" applyAlignment="1">
      <alignment/>
    </xf>
    <xf numFmtId="164" fontId="2" fillId="0" borderId="94" xfId="0" applyFont="1" applyFill="1" applyBorder="1" applyAlignment="1">
      <alignment/>
    </xf>
    <xf numFmtId="164" fontId="2" fillId="0" borderId="53" xfId="0" applyFont="1" applyFill="1" applyBorder="1" applyAlignment="1">
      <alignment/>
    </xf>
    <xf numFmtId="164" fontId="2" fillId="0" borderId="95" xfId="0" applyFont="1" applyFill="1" applyBorder="1" applyAlignment="1">
      <alignment/>
    </xf>
    <xf numFmtId="164" fontId="2" fillId="5" borderId="95" xfId="0" applyFont="1" applyFill="1" applyBorder="1" applyAlignment="1">
      <alignment/>
    </xf>
    <xf numFmtId="164" fontId="2" fillId="5" borderId="94" xfId="0" applyFont="1" applyFill="1" applyBorder="1" applyAlignment="1">
      <alignment/>
    </xf>
    <xf numFmtId="164" fontId="2" fillId="2" borderId="94" xfId="0" applyFont="1" applyFill="1" applyBorder="1" applyAlignment="1">
      <alignment/>
    </xf>
    <xf numFmtId="164" fontId="2" fillId="2" borderId="96" xfId="0" applyFont="1" applyFill="1" applyBorder="1" applyAlignment="1">
      <alignment/>
    </xf>
    <xf numFmtId="164" fontId="2" fillId="2" borderId="53" xfId="0" applyFont="1" applyFill="1" applyBorder="1" applyAlignment="1">
      <alignment/>
    </xf>
    <xf numFmtId="164" fontId="2" fillId="2" borderId="95" xfId="0" applyFont="1" applyFill="1" applyBorder="1" applyAlignment="1">
      <alignment/>
    </xf>
    <xf numFmtId="164" fontId="2" fillId="0" borderId="96" xfId="0" applyFont="1" applyFill="1" applyBorder="1" applyAlignment="1">
      <alignment/>
    </xf>
    <xf numFmtId="164" fontId="2" fillId="2" borderId="75" xfId="0" applyFont="1" applyFill="1" applyBorder="1" applyAlignment="1">
      <alignment/>
    </xf>
    <xf numFmtId="164" fontId="2" fillId="2" borderId="78" xfId="0" applyFont="1" applyFill="1" applyBorder="1" applyAlignment="1">
      <alignment/>
    </xf>
    <xf numFmtId="164" fontId="2" fillId="0" borderId="34" xfId="0" applyFont="1" applyFill="1" applyBorder="1" applyAlignment="1">
      <alignment vertical="top"/>
    </xf>
    <xf numFmtId="164" fontId="2" fillId="0" borderId="97" xfId="0" applyFont="1" applyFill="1" applyBorder="1" applyAlignment="1">
      <alignment/>
    </xf>
    <xf numFmtId="164" fontId="2" fillId="0" borderId="98" xfId="0" applyFont="1" applyFill="1" applyBorder="1" applyAlignment="1">
      <alignment/>
    </xf>
    <xf numFmtId="164" fontId="2" fillId="0" borderId="99" xfId="0" applyFont="1" applyFill="1" applyBorder="1" applyAlignment="1">
      <alignment/>
    </xf>
    <xf numFmtId="164" fontId="2" fillId="0" borderId="100" xfId="0" applyFont="1" applyFill="1" applyBorder="1" applyAlignment="1">
      <alignment/>
    </xf>
    <xf numFmtId="164" fontId="2" fillId="0" borderId="101" xfId="0" applyFont="1" applyFill="1" applyBorder="1" applyAlignment="1">
      <alignment/>
    </xf>
    <xf numFmtId="164" fontId="2" fillId="2" borderId="98" xfId="0" applyFont="1" applyFill="1" applyBorder="1" applyAlignment="1">
      <alignment/>
    </xf>
    <xf numFmtId="164" fontId="2" fillId="2" borderId="99" xfId="0" applyFont="1" applyFill="1" applyBorder="1" applyAlignment="1">
      <alignment/>
    </xf>
    <xf numFmtId="164" fontId="2" fillId="2" borderId="100" xfId="0" applyFont="1" applyFill="1" applyBorder="1" applyAlignment="1">
      <alignment/>
    </xf>
    <xf numFmtId="164" fontId="2" fillId="0" borderId="91" xfId="0" applyFont="1" applyFill="1" applyBorder="1" applyAlignment="1">
      <alignment/>
    </xf>
    <xf numFmtId="164" fontId="2" fillId="0" borderId="89" xfId="0" applyFont="1" applyFill="1" applyBorder="1" applyAlignment="1">
      <alignment/>
    </xf>
    <xf numFmtId="164" fontId="2" fillId="0" borderId="90" xfId="0" applyFont="1" applyFill="1" applyBorder="1" applyAlignment="1">
      <alignment/>
    </xf>
    <xf numFmtId="164" fontId="2" fillId="0" borderId="92" xfId="0" applyFont="1" applyFill="1" applyBorder="1" applyAlignment="1">
      <alignment/>
    </xf>
    <xf numFmtId="164" fontId="2" fillId="0" borderId="33" xfId="0" applyFont="1" applyFill="1" applyBorder="1" applyAlignment="1">
      <alignment horizontal="justify" vertical="top"/>
    </xf>
    <xf numFmtId="164" fontId="2" fillId="2" borderId="82" xfId="0" applyFont="1" applyFill="1" applyBorder="1" applyAlignment="1">
      <alignment/>
    </xf>
    <xf numFmtId="164" fontId="2" fillId="2" borderId="83" xfId="0" applyFont="1" applyFill="1" applyBorder="1" applyAlignment="1">
      <alignment/>
    </xf>
    <xf numFmtId="164" fontId="2" fillId="0" borderId="69" xfId="0" applyFont="1" applyFill="1" applyBorder="1" applyAlignment="1">
      <alignment/>
    </xf>
    <xf numFmtId="164" fontId="2" fillId="5" borderId="70" xfId="0" applyFont="1" applyFill="1" applyBorder="1" applyAlignment="1">
      <alignment/>
    </xf>
    <xf numFmtId="164" fontId="2" fillId="5" borderId="71" xfId="0" applyFont="1" applyFill="1" applyBorder="1" applyAlignment="1">
      <alignment/>
    </xf>
    <xf numFmtId="164" fontId="2" fillId="2" borderId="72" xfId="0" applyFont="1" applyFill="1" applyBorder="1" applyAlignment="1">
      <alignment/>
    </xf>
    <xf numFmtId="164" fontId="2" fillId="5" borderId="72" xfId="0" applyFont="1" applyFill="1" applyBorder="1" applyAlignment="1">
      <alignment/>
    </xf>
    <xf numFmtId="164" fontId="2" fillId="0" borderId="29" xfId="0" applyFont="1" applyFill="1" applyBorder="1" applyAlignment="1">
      <alignment horizontal="center" vertical="top"/>
    </xf>
    <xf numFmtId="164" fontId="2" fillId="5" borderId="89" xfId="0" applyFont="1" applyFill="1" applyBorder="1" applyAlignment="1">
      <alignment/>
    </xf>
    <xf numFmtId="164" fontId="2" fillId="5" borderId="90" xfId="0" applyFont="1" applyFill="1" applyBorder="1" applyAlignment="1">
      <alignment/>
    </xf>
    <xf numFmtId="164" fontId="2" fillId="5" borderId="91" xfId="0" applyFont="1" applyFill="1" applyBorder="1" applyAlignment="1">
      <alignment/>
    </xf>
    <xf numFmtId="164" fontId="2" fillId="5" borderId="80" xfId="0" applyFont="1" applyFill="1" applyBorder="1" applyAlignment="1">
      <alignment/>
    </xf>
    <xf numFmtId="164" fontId="2" fillId="5" borderId="81" xfId="0" applyFont="1" applyFill="1" applyBorder="1" applyAlignment="1">
      <alignment/>
    </xf>
    <xf numFmtId="164" fontId="2" fillId="5" borderId="82" xfId="0" applyFont="1" applyFill="1" applyBorder="1" applyAlignment="1">
      <alignment/>
    </xf>
    <xf numFmtId="164" fontId="2" fillId="5" borderId="77" xfId="0" applyFont="1" applyFill="1" applyBorder="1" applyAlignment="1">
      <alignment/>
    </xf>
    <xf numFmtId="164" fontId="2" fillId="0" borderId="88" xfId="0" applyFont="1" applyFill="1" applyBorder="1" applyAlignment="1">
      <alignment/>
    </xf>
    <xf numFmtId="164" fontId="2" fillId="5" borderId="78" xfId="0" applyFont="1" applyFill="1" applyBorder="1" applyAlignment="1">
      <alignment/>
    </xf>
    <xf numFmtId="164" fontId="1" fillId="0" borderId="45" xfId="0" applyFont="1" applyFill="1" applyBorder="1" applyAlignment="1">
      <alignment horizontal="center" vertical="top"/>
    </xf>
    <xf numFmtId="164" fontId="2" fillId="0" borderId="102" xfId="0" applyFont="1" applyFill="1" applyBorder="1" applyAlignment="1">
      <alignment/>
    </xf>
    <xf numFmtId="164" fontId="2" fillId="0" borderId="103" xfId="0" applyFont="1" applyFill="1" applyBorder="1" applyAlignment="1">
      <alignment/>
    </xf>
    <xf numFmtId="164" fontId="2" fillId="0" borderId="104" xfId="0" applyFont="1" applyFill="1" applyBorder="1" applyAlignment="1">
      <alignment/>
    </xf>
    <xf numFmtId="164" fontId="2" fillId="0" borderId="105" xfId="0" applyFont="1" applyFill="1" applyBorder="1" applyAlignment="1">
      <alignment/>
    </xf>
    <xf numFmtId="164" fontId="2" fillId="0" borderId="106" xfId="0" applyFont="1" applyFill="1" applyBorder="1" applyAlignment="1">
      <alignment/>
    </xf>
    <xf numFmtId="164" fontId="2" fillId="0" borderId="84" xfId="0" applyFont="1" applyFill="1" applyBorder="1" applyAlignment="1">
      <alignment/>
    </xf>
    <xf numFmtId="164" fontId="2" fillId="2" borderId="71" xfId="0" applyFont="1" applyFill="1" applyBorder="1" applyAlignment="1">
      <alignment/>
    </xf>
    <xf numFmtId="166" fontId="8" fillId="0" borderId="5" xfId="0" applyNumberFormat="1" applyFont="1" applyBorder="1" applyAlignment="1">
      <alignment vertical="top"/>
    </xf>
    <xf numFmtId="165" fontId="2" fillId="0" borderId="18" xfId="0" applyNumberFormat="1" applyFont="1" applyFill="1" applyBorder="1" applyAlignment="1">
      <alignment horizontal="left" vertical="top"/>
    </xf>
    <xf numFmtId="164" fontId="2" fillId="2" borderId="79" xfId="0" applyFont="1" applyFill="1" applyBorder="1" applyAlignment="1">
      <alignment/>
    </xf>
    <xf numFmtId="164" fontId="2" fillId="5" borderId="79" xfId="0" applyFont="1" applyFill="1" applyBorder="1" applyAlignment="1">
      <alignment/>
    </xf>
    <xf numFmtId="164" fontId="2" fillId="0" borderId="15" xfId="0" applyFont="1" applyBorder="1" applyAlignment="1">
      <alignment vertical="top"/>
    </xf>
    <xf numFmtId="164" fontId="2" fillId="2" borderId="93" xfId="0" applyFont="1" applyFill="1" applyBorder="1" applyAlignment="1">
      <alignment/>
    </xf>
    <xf numFmtId="164" fontId="2" fillId="0" borderId="80" xfId="0" applyFont="1" applyBorder="1" applyAlignment="1">
      <alignment vertical="top"/>
    </xf>
    <xf numFmtId="164" fontId="2" fillId="0" borderId="107" xfId="0" applyFont="1" applyBorder="1" applyAlignment="1">
      <alignment vertical="top"/>
    </xf>
    <xf numFmtId="164" fontId="2" fillId="0" borderId="108" xfId="0" applyFont="1" applyBorder="1" applyAlignment="1">
      <alignment vertical="top"/>
    </xf>
    <xf numFmtId="164" fontId="2" fillId="0" borderId="107" xfId="0" applyFont="1" applyFill="1" applyBorder="1" applyAlignment="1">
      <alignment/>
    </xf>
    <xf numFmtId="164" fontId="2" fillId="2" borderId="76" xfId="0" applyFont="1" applyFill="1" applyBorder="1" applyAlignment="1">
      <alignment vertical="top"/>
    </xf>
    <xf numFmtId="164" fontId="2" fillId="2" borderId="30" xfId="0" applyFont="1" applyFill="1" applyBorder="1" applyAlignment="1">
      <alignment vertical="top"/>
    </xf>
    <xf numFmtId="166" fontId="2" fillId="0" borderId="109" xfId="0" applyNumberFormat="1" applyFont="1" applyBorder="1" applyAlignment="1">
      <alignment vertical="top"/>
    </xf>
    <xf numFmtId="164" fontId="2" fillId="0" borderId="54" xfId="0" applyFont="1" applyFill="1" applyBorder="1" applyAlignment="1">
      <alignment vertical="top"/>
    </xf>
    <xf numFmtId="164" fontId="2" fillId="0" borderId="51" xfId="0" applyFont="1" applyFill="1" applyBorder="1" applyAlignment="1">
      <alignment vertical="top"/>
    </xf>
    <xf numFmtId="164" fontId="2" fillId="0" borderId="110" xfId="0" applyFont="1" applyFill="1" applyBorder="1" applyAlignment="1">
      <alignment vertical="top"/>
    </xf>
    <xf numFmtId="164" fontId="2" fillId="0" borderId="111" xfId="0" applyFont="1" applyFill="1" applyBorder="1" applyAlignment="1">
      <alignment vertical="top"/>
    </xf>
    <xf numFmtId="164" fontId="2" fillId="0" borderId="51" xfId="0" applyFont="1" applyFill="1" applyBorder="1" applyAlignment="1">
      <alignment horizontal="center" vertical="top"/>
    </xf>
    <xf numFmtId="164" fontId="2" fillId="0" borderId="112" xfId="0" applyFont="1" applyFill="1" applyBorder="1" applyAlignment="1">
      <alignment/>
    </xf>
    <xf numFmtId="164" fontId="2" fillId="0" borderId="113" xfId="0" applyFont="1" applyFill="1" applyBorder="1" applyAlignment="1">
      <alignment/>
    </xf>
    <xf numFmtId="164" fontId="2" fillId="0" borderId="114" xfId="0" applyFont="1" applyFill="1" applyBorder="1" applyAlignment="1">
      <alignment/>
    </xf>
    <xf numFmtId="164" fontId="2" fillId="0" borderId="115" xfId="0" applyFont="1" applyFill="1" applyBorder="1" applyAlignment="1">
      <alignment/>
    </xf>
    <xf numFmtId="164" fontId="2" fillId="5" borderId="113" xfId="0" applyFont="1" applyFill="1" applyBorder="1" applyAlignment="1">
      <alignment/>
    </xf>
    <xf numFmtId="164" fontId="2" fillId="2" borderId="114" xfId="0" applyFont="1" applyFill="1" applyBorder="1" applyAlignment="1">
      <alignment/>
    </xf>
    <xf numFmtId="164" fontId="2" fillId="2" borderId="115" xfId="0" applyFont="1" applyFill="1" applyBorder="1" applyAlignment="1">
      <alignment/>
    </xf>
    <xf numFmtId="164" fontId="2" fillId="0" borderId="116" xfId="0" applyFont="1" applyFill="1" applyBorder="1" applyAlignment="1">
      <alignment/>
    </xf>
    <xf numFmtId="164" fontId="1" fillId="0" borderId="16" xfId="0" applyFont="1" applyFill="1" applyBorder="1" applyAlignment="1">
      <alignment horizontal="justify" vertical="top"/>
    </xf>
    <xf numFmtId="164" fontId="2" fillId="0" borderId="23" xfId="0" applyFont="1" applyFill="1" applyBorder="1" applyAlignment="1">
      <alignment vertical="top"/>
    </xf>
    <xf numFmtId="164" fontId="2" fillId="0" borderId="23" xfId="0" applyFont="1" applyFill="1" applyBorder="1" applyAlignment="1">
      <alignment horizontal="justify" vertical="top"/>
    </xf>
    <xf numFmtId="164" fontId="2" fillId="0" borderId="21" xfId="0" applyFont="1" applyFill="1" applyBorder="1" applyAlignment="1">
      <alignment horizontal="center" vertical="top"/>
    </xf>
    <xf numFmtId="164" fontId="2" fillId="2" borderId="68" xfId="0" applyFont="1" applyFill="1" applyBorder="1" applyAlignment="1">
      <alignment/>
    </xf>
    <xf numFmtId="164" fontId="2" fillId="2" borderId="67" xfId="0" applyFont="1" applyFill="1" applyBorder="1" applyAlignment="1">
      <alignment/>
    </xf>
    <xf numFmtId="164" fontId="2" fillId="2" borderId="24" xfId="0" applyFont="1" applyFill="1" applyBorder="1" applyAlignment="1">
      <alignment/>
    </xf>
    <xf numFmtId="164" fontId="2" fillId="2" borderId="27" xfId="0" applyFont="1" applyFill="1" applyBorder="1" applyAlignment="1">
      <alignment/>
    </xf>
    <xf numFmtId="166" fontId="1" fillId="0" borderId="109" xfId="0" applyNumberFormat="1" applyFont="1" applyBorder="1" applyAlignment="1">
      <alignment vertical="top"/>
    </xf>
    <xf numFmtId="164" fontId="2" fillId="0" borderId="117" xfId="0" applyFont="1" applyFill="1" applyBorder="1" applyAlignment="1">
      <alignment/>
    </xf>
    <xf numFmtId="164" fontId="2" fillId="0" borderId="118" xfId="0" applyFont="1" applyFill="1" applyBorder="1" applyAlignment="1">
      <alignment/>
    </xf>
    <xf numFmtId="164" fontId="2" fillId="0" borderId="119" xfId="0" applyFont="1" applyFill="1" applyBorder="1" applyAlignment="1">
      <alignment/>
    </xf>
    <xf numFmtId="164" fontId="2" fillId="2" borderId="120" xfId="0" applyFont="1" applyFill="1" applyBorder="1" applyAlignment="1">
      <alignment/>
    </xf>
    <xf numFmtId="164" fontId="2" fillId="2" borderId="118" xfId="0" applyFont="1" applyFill="1" applyBorder="1" applyAlignment="1">
      <alignment/>
    </xf>
    <xf numFmtId="164" fontId="2" fillId="2" borderId="119" xfId="0" applyFont="1" applyFill="1" applyBorder="1" applyAlignment="1">
      <alignment/>
    </xf>
    <xf numFmtId="164" fontId="2" fillId="2" borderId="121" xfId="0" applyFont="1" applyFill="1" applyBorder="1" applyAlignment="1">
      <alignment/>
    </xf>
    <xf numFmtId="164" fontId="2" fillId="0" borderId="120" xfId="0" applyFont="1" applyFill="1" applyBorder="1" applyAlignment="1">
      <alignment/>
    </xf>
    <xf numFmtId="164" fontId="2" fillId="0" borderId="121" xfId="0" applyFont="1" applyFill="1" applyBorder="1" applyAlignment="1">
      <alignment/>
    </xf>
    <xf numFmtId="166" fontId="1" fillId="0" borderId="0" xfId="0" applyNumberFormat="1" applyFont="1" applyBorder="1" applyAlignment="1">
      <alignment vertical="top"/>
    </xf>
    <xf numFmtId="166" fontId="7" fillId="0" borderId="0" xfId="0" applyNumberFormat="1" applyFont="1" applyBorder="1" applyAlignment="1">
      <alignment vertical="top"/>
    </xf>
    <xf numFmtId="166" fontId="10" fillId="0" borderId="0" xfId="0" applyNumberFormat="1" applyFont="1" applyBorder="1" applyAlignment="1">
      <alignment vertical="top"/>
    </xf>
    <xf numFmtId="166" fontId="2" fillId="0" borderId="0" xfId="0" applyNumberFormat="1" applyFont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35"/>
  <sheetViews>
    <sheetView zoomScale="75" zoomScaleNormal="75" workbookViewId="0" topLeftCell="A106">
      <selection activeCell="E7" sqref="E7"/>
    </sheetView>
  </sheetViews>
  <sheetFormatPr defaultColWidth="11.421875" defaultRowHeight="12.75"/>
  <cols>
    <col min="1" max="1" width="5.421875" style="1" customWidth="1"/>
    <col min="2" max="2" width="38.28125" style="2" customWidth="1"/>
    <col min="3" max="3" width="40.00390625" style="2" customWidth="1"/>
    <col min="4" max="4" width="59.57421875" style="2" customWidth="1"/>
    <col min="5" max="5" width="13.421875" style="3" customWidth="1"/>
    <col min="6" max="6" width="24.57421875" style="2" customWidth="1"/>
    <col min="7" max="7" width="17.421875" style="4" customWidth="1"/>
    <col min="8" max="8" width="28.7109375" style="2" customWidth="1"/>
    <col min="9" max="16384" width="11.421875" style="2" customWidth="1"/>
  </cols>
  <sheetData>
    <row r="1" spans="1:8" s="6" customFormat="1" ht="15" customHeight="1">
      <c r="A1" s="5" t="s">
        <v>0</v>
      </c>
      <c r="C1" s="7"/>
      <c r="D1" s="7"/>
      <c r="E1" s="8"/>
      <c r="F1" s="7"/>
      <c r="G1" s="9"/>
      <c r="H1" s="7"/>
    </row>
    <row r="2" spans="2:8" ht="18" customHeight="1">
      <c r="B2" s="10"/>
      <c r="C2" s="10"/>
      <c r="D2" s="10"/>
      <c r="E2" s="11"/>
      <c r="F2" s="10"/>
      <c r="G2" s="12"/>
      <c r="H2" s="10"/>
    </row>
    <row r="3" spans="1:8" s="18" customFormat="1" ht="12.75" customHeight="1">
      <c r="A3" s="13" t="s">
        <v>1</v>
      </c>
      <c r="B3" s="14" t="s">
        <v>2</v>
      </c>
      <c r="C3" s="14" t="s">
        <v>3</v>
      </c>
      <c r="D3" s="14" t="s">
        <v>4</v>
      </c>
      <c r="E3" s="15" t="s">
        <v>5</v>
      </c>
      <c r="F3" s="16" t="s">
        <v>6</v>
      </c>
      <c r="G3" s="14" t="s">
        <v>7</v>
      </c>
      <c r="H3" s="17" t="s">
        <v>8</v>
      </c>
    </row>
    <row r="4" spans="1:8" s="20" customFormat="1" ht="12.75" customHeight="1">
      <c r="A4" s="13"/>
      <c r="B4" s="14"/>
      <c r="C4" s="14"/>
      <c r="D4" s="14"/>
      <c r="E4" s="15"/>
      <c r="F4" s="19" t="s">
        <v>9</v>
      </c>
      <c r="G4" s="14"/>
      <c r="H4" s="17"/>
    </row>
    <row r="5" spans="1:8" s="28" customFormat="1" ht="18" customHeight="1">
      <c r="A5" s="21" t="s">
        <v>10</v>
      </c>
      <c r="B5" s="22" t="s">
        <v>11</v>
      </c>
      <c r="C5" s="23"/>
      <c r="D5" s="23"/>
      <c r="E5" s="24"/>
      <c r="F5" s="25"/>
      <c r="G5" s="26"/>
      <c r="H5" s="27"/>
    </row>
    <row r="6" spans="1:8" s="28" customFormat="1" ht="25.5" customHeight="1">
      <c r="A6" s="29" t="s">
        <v>12</v>
      </c>
      <c r="B6" s="22" t="s">
        <v>13</v>
      </c>
      <c r="C6" s="30" t="s">
        <v>14</v>
      </c>
      <c r="D6" s="31" t="s">
        <v>15</v>
      </c>
      <c r="E6" s="32">
        <v>50000</v>
      </c>
      <c r="F6" s="33" t="s">
        <v>16</v>
      </c>
      <c r="G6" s="34" t="s">
        <v>17</v>
      </c>
      <c r="H6" s="35" t="s">
        <v>18</v>
      </c>
    </row>
    <row r="7" spans="1:8" s="28" customFormat="1" ht="28.5" customHeight="1">
      <c r="A7" s="36"/>
      <c r="B7" s="37"/>
      <c r="C7" s="38"/>
      <c r="D7" s="39" t="s">
        <v>19</v>
      </c>
      <c r="E7" s="40">
        <v>20000</v>
      </c>
      <c r="F7" s="41" t="s">
        <v>20</v>
      </c>
      <c r="G7" s="42"/>
      <c r="H7" s="43" t="s">
        <v>21</v>
      </c>
    </row>
    <row r="8" spans="1:8" s="28" customFormat="1" ht="28.5" customHeight="1">
      <c r="A8" s="36"/>
      <c r="B8" s="37"/>
      <c r="C8" s="37"/>
      <c r="D8" s="39" t="s">
        <v>22</v>
      </c>
      <c r="E8" s="40" t="s">
        <v>23</v>
      </c>
      <c r="F8" s="44" t="s">
        <v>24</v>
      </c>
      <c r="G8" s="42"/>
      <c r="H8" s="43" t="s">
        <v>25</v>
      </c>
    </row>
    <row r="9" spans="1:8" s="28" customFormat="1" ht="18" customHeight="1">
      <c r="A9" s="36"/>
      <c r="B9" s="37"/>
      <c r="C9" s="37"/>
      <c r="D9" s="45" t="s">
        <v>26</v>
      </c>
      <c r="E9" s="40">
        <v>50000</v>
      </c>
      <c r="F9" s="41" t="s">
        <v>27</v>
      </c>
      <c r="G9" s="42"/>
      <c r="H9" s="43" t="s">
        <v>28</v>
      </c>
    </row>
    <row r="10" spans="1:8" s="28" customFormat="1" ht="18" customHeight="1">
      <c r="A10" s="36"/>
      <c r="B10" s="37"/>
      <c r="C10" s="37"/>
      <c r="D10" s="45" t="s">
        <v>29</v>
      </c>
      <c r="E10" s="40">
        <v>61050</v>
      </c>
      <c r="F10" s="41" t="s">
        <v>30</v>
      </c>
      <c r="G10" s="42"/>
      <c r="H10" s="43" t="s">
        <v>21</v>
      </c>
    </row>
    <row r="11" spans="1:8" s="28" customFormat="1" ht="24.75" customHeight="1">
      <c r="A11" s="36"/>
      <c r="B11" s="37"/>
      <c r="C11" s="37"/>
      <c r="D11" s="46" t="s">
        <v>31</v>
      </c>
      <c r="E11" s="40">
        <v>121649</v>
      </c>
      <c r="F11" s="44" t="s">
        <v>32</v>
      </c>
      <c r="G11" s="42"/>
      <c r="H11" s="47" t="s">
        <v>33</v>
      </c>
    </row>
    <row r="12" spans="1:8" s="28" customFormat="1" ht="18" customHeight="1">
      <c r="A12" s="36"/>
      <c r="B12" s="37"/>
      <c r="C12" s="37"/>
      <c r="D12" s="45" t="s">
        <v>34</v>
      </c>
      <c r="E12" s="40">
        <v>47000</v>
      </c>
      <c r="F12" s="41" t="s">
        <v>35</v>
      </c>
      <c r="G12" s="42"/>
      <c r="H12" s="43" t="s">
        <v>36</v>
      </c>
    </row>
    <row r="13" spans="1:8" s="28" customFormat="1" ht="24.75" customHeight="1">
      <c r="A13" s="36"/>
      <c r="B13" s="37"/>
      <c r="C13" s="37"/>
      <c r="D13" s="46" t="s">
        <v>37</v>
      </c>
      <c r="E13" s="48">
        <v>441200</v>
      </c>
      <c r="F13" s="44" t="s">
        <v>38</v>
      </c>
      <c r="G13" s="42"/>
      <c r="H13" s="47" t="s">
        <v>39</v>
      </c>
    </row>
    <row r="14" spans="1:8" s="28" customFormat="1" ht="18" customHeight="1">
      <c r="A14" s="36"/>
      <c r="B14" s="37"/>
      <c r="C14" s="37"/>
      <c r="D14" s="45" t="s">
        <v>40</v>
      </c>
      <c r="E14" s="40">
        <v>143740</v>
      </c>
      <c r="F14" s="41" t="s">
        <v>41</v>
      </c>
      <c r="G14" s="42"/>
      <c r="H14" s="43" t="s">
        <v>18</v>
      </c>
    </row>
    <row r="15" spans="1:8" s="28" customFormat="1" ht="18" customHeight="1">
      <c r="A15" s="36"/>
      <c r="B15" s="37"/>
      <c r="C15" s="49"/>
      <c r="D15" s="50" t="s">
        <v>42</v>
      </c>
      <c r="E15" s="51">
        <f>SUM(E6:E14)</f>
        <v>934639</v>
      </c>
      <c r="F15" s="52"/>
      <c r="G15" s="53"/>
      <c r="H15" s="54"/>
    </row>
    <row r="16" spans="1:8" s="28" customFormat="1" ht="18" customHeight="1">
      <c r="A16" s="36"/>
      <c r="B16" s="37"/>
      <c r="C16" s="55" t="s">
        <v>43</v>
      </c>
      <c r="D16" s="45" t="s">
        <v>44</v>
      </c>
      <c r="E16" s="40">
        <v>2500000</v>
      </c>
      <c r="F16" s="41" t="s">
        <v>45</v>
      </c>
      <c r="G16" s="56" t="s">
        <v>17</v>
      </c>
      <c r="H16" s="43"/>
    </row>
    <row r="17" spans="1:8" s="28" customFormat="1" ht="18" customHeight="1">
      <c r="A17" s="36"/>
      <c r="B17" s="37"/>
      <c r="C17" s="49"/>
      <c r="D17" s="50" t="s">
        <v>46</v>
      </c>
      <c r="E17" s="51">
        <f>SUM(E16)</f>
        <v>2500000</v>
      </c>
      <c r="F17" s="52"/>
      <c r="G17" s="53"/>
      <c r="H17" s="54"/>
    </row>
    <row r="18" spans="1:8" s="64" customFormat="1" ht="18" customHeight="1">
      <c r="A18" s="57"/>
      <c r="B18" s="58"/>
      <c r="C18" s="58"/>
      <c r="D18" s="59" t="s">
        <v>47</v>
      </c>
      <c r="E18" s="60">
        <f>(E15+E17)</f>
        <v>3434639</v>
      </c>
      <c r="F18" s="61"/>
      <c r="G18" s="62"/>
      <c r="H18" s="63"/>
    </row>
    <row r="19" spans="1:8" s="28" customFormat="1" ht="28.5" customHeight="1">
      <c r="A19" s="36" t="s">
        <v>48</v>
      </c>
      <c r="B19" s="37" t="s">
        <v>49</v>
      </c>
      <c r="C19" s="65" t="s">
        <v>50</v>
      </c>
      <c r="D19" s="39" t="s">
        <v>51</v>
      </c>
      <c r="E19" s="40">
        <v>420000</v>
      </c>
      <c r="F19" s="44" t="s">
        <v>52</v>
      </c>
      <c r="G19" s="56" t="s">
        <v>53</v>
      </c>
      <c r="H19" s="43" t="s">
        <v>54</v>
      </c>
    </row>
    <row r="20" spans="1:8" s="28" customFormat="1" ht="38.25" customHeight="1">
      <c r="A20" s="66"/>
      <c r="B20" s="55"/>
      <c r="C20" s="37"/>
      <c r="D20" s="67" t="s">
        <v>55</v>
      </c>
      <c r="E20" s="40">
        <v>140000</v>
      </c>
      <c r="F20" s="68" t="s">
        <v>56</v>
      </c>
      <c r="G20" s="69"/>
      <c r="H20" s="70" t="s">
        <v>54</v>
      </c>
    </row>
    <row r="21" spans="1:8" s="28" customFormat="1" ht="27" customHeight="1">
      <c r="A21" s="66"/>
      <c r="B21" s="55"/>
      <c r="C21" s="37"/>
      <c r="D21" s="67" t="s">
        <v>57</v>
      </c>
      <c r="E21" s="40">
        <v>420000</v>
      </c>
      <c r="F21" s="68" t="s">
        <v>58</v>
      </c>
      <c r="G21" s="69"/>
      <c r="H21" s="70" t="s">
        <v>54</v>
      </c>
    </row>
    <row r="22" spans="1:8" s="28" customFormat="1" ht="18" customHeight="1">
      <c r="A22" s="66"/>
      <c r="B22" s="55"/>
      <c r="C22" s="71"/>
      <c r="D22" s="72" t="s">
        <v>59</v>
      </c>
      <c r="E22" s="40" t="s">
        <v>60</v>
      </c>
      <c r="F22" s="73" t="s">
        <v>61</v>
      </c>
      <c r="G22" s="69"/>
      <c r="H22" s="70" t="s">
        <v>54</v>
      </c>
    </row>
    <row r="23" spans="1:8" s="28" customFormat="1" ht="27" customHeight="1">
      <c r="A23" s="66"/>
      <c r="B23" s="55"/>
      <c r="C23" s="37"/>
      <c r="D23" s="67" t="s">
        <v>62</v>
      </c>
      <c r="E23" s="40">
        <v>420000</v>
      </c>
      <c r="F23" s="68" t="s">
        <v>63</v>
      </c>
      <c r="G23" s="69"/>
      <c r="H23" s="70" t="s">
        <v>54</v>
      </c>
    </row>
    <row r="24" spans="1:8" s="28" customFormat="1" ht="27" customHeight="1">
      <c r="A24" s="66"/>
      <c r="B24" s="55"/>
      <c r="C24" s="37"/>
      <c r="D24" s="67" t="s">
        <v>64</v>
      </c>
      <c r="E24" s="40">
        <v>560000</v>
      </c>
      <c r="F24" s="68" t="s">
        <v>65</v>
      </c>
      <c r="G24" s="69"/>
      <c r="H24" s="70" t="s">
        <v>66</v>
      </c>
    </row>
    <row r="25" spans="1:8" s="28" customFormat="1" ht="27" customHeight="1">
      <c r="A25" s="66"/>
      <c r="B25" s="55"/>
      <c r="C25" s="37"/>
      <c r="D25" s="67" t="s">
        <v>67</v>
      </c>
      <c r="E25" s="40">
        <v>980000</v>
      </c>
      <c r="F25" s="68" t="s">
        <v>68</v>
      </c>
      <c r="G25" s="69"/>
      <c r="H25" s="70" t="s">
        <v>66</v>
      </c>
    </row>
    <row r="26" spans="1:8" s="28" customFormat="1" ht="39" customHeight="1">
      <c r="A26" s="66"/>
      <c r="B26" s="55"/>
      <c r="C26" s="37"/>
      <c r="D26" s="67" t="s">
        <v>69</v>
      </c>
      <c r="E26" s="40">
        <v>420000</v>
      </c>
      <c r="F26" s="68" t="s">
        <v>70</v>
      </c>
      <c r="G26" s="69"/>
      <c r="H26" s="70" t="s">
        <v>66</v>
      </c>
    </row>
    <row r="27" spans="1:8" s="28" customFormat="1" ht="27" customHeight="1">
      <c r="A27" s="66"/>
      <c r="B27" s="55"/>
      <c r="C27" s="37"/>
      <c r="D27" s="67" t="s">
        <v>71</v>
      </c>
      <c r="E27" s="40">
        <v>840000</v>
      </c>
      <c r="F27" s="68" t="s">
        <v>72</v>
      </c>
      <c r="G27" s="69"/>
      <c r="H27" s="70" t="s">
        <v>54</v>
      </c>
    </row>
    <row r="28" spans="1:8" s="28" customFormat="1" ht="18" customHeight="1">
      <c r="A28" s="66"/>
      <c r="B28" s="55"/>
      <c r="C28" s="71"/>
      <c r="D28" s="72" t="s">
        <v>73</v>
      </c>
      <c r="E28" s="40">
        <v>420000</v>
      </c>
      <c r="F28" s="73" t="s">
        <v>74</v>
      </c>
      <c r="G28" s="69"/>
      <c r="H28" s="70" t="s">
        <v>54</v>
      </c>
    </row>
    <row r="29" spans="1:8" s="28" customFormat="1" ht="27" customHeight="1">
      <c r="A29" s="66"/>
      <c r="B29" s="55"/>
      <c r="C29" s="37"/>
      <c r="D29" s="67" t="s">
        <v>75</v>
      </c>
      <c r="E29" s="40">
        <v>140000</v>
      </c>
      <c r="F29" s="68" t="s">
        <v>76</v>
      </c>
      <c r="G29" s="69"/>
      <c r="H29" s="70" t="s">
        <v>66</v>
      </c>
    </row>
    <row r="30" spans="1:8" s="28" customFormat="1" ht="18" customHeight="1">
      <c r="A30" s="66"/>
      <c r="B30" s="55"/>
      <c r="C30" s="71"/>
      <c r="D30" s="72" t="s">
        <v>77</v>
      </c>
      <c r="E30" s="40">
        <v>175000</v>
      </c>
      <c r="F30" s="73" t="s">
        <v>78</v>
      </c>
      <c r="G30" s="69"/>
      <c r="H30" s="70" t="s">
        <v>54</v>
      </c>
    </row>
    <row r="31" spans="1:10" s="1" customFormat="1" ht="18" customHeight="1">
      <c r="A31" s="74"/>
      <c r="B31" s="37"/>
      <c r="C31" s="49"/>
      <c r="D31" s="50" t="s">
        <v>79</v>
      </c>
      <c r="E31" s="51">
        <f>SUM(E19:E30)</f>
        <v>4935000</v>
      </c>
      <c r="F31" s="75"/>
      <c r="G31" s="76"/>
      <c r="H31" s="77"/>
      <c r="I31" s="78"/>
      <c r="J31" s="78"/>
    </row>
    <row r="32" spans="1:8" s="28" customFormat="1" ht="27" customHeight="1">
      <c r="A32" s="66"/>
      <c r="B32" s="55"/>
      <c r="C32" s="79" t="s">
        <v>80</v>
      </c>
      <c r="D32" s="67" t="s">
        <v>81</v>
      </c>
      <c r="E32" s="40">
        <v>10000</v>
      </c>
      <c r="F32" s="68" t="s">
        <v>82</v>
      </c>
      <c r="G32" s="80" t="s">
        <v>17</v>
      </c>
      <c r="H32" s="70" t="s">
        <v>83</v>
      </c>
    </row>
    <row r="33" spans="1:8" s="28" customFormat="1" ht="27" customHeight="1">
      <c r="A33" s="66"/>
      <c r="B33" s="55"/>
      <c r="C33" s="71"/>
      <c r="D33" s="67" t="s">
        <v>84</v>
      </c>
      <c r="E33" s="81">
        <v>20000</v>
      </c>
      <c r="F33" s="68" t="s">
        <v>85</v>
      </c>
      <c r="G33" s="69"/>
      <c r="H33" s="70" t="s">
        <v>83</v>
      </c>
    </row>
    <row r="34" spans="1:8" s="28" customFormat="1" ht="38.25" customHeight="1">
      <c r="A34" s="66"/>
      <c r="B34" s="55"/>
      <c r="C34" s="37"/>
      <c r="D34" s="67" t="s">
        <v>86</v>
      </c>
      <c r="E34" s="81">
        <v>20000</v>
      </c>
      <c r="F34" s="68" t="s">
        <v>87</v>
      </c>
      <c r="G34" s="69"/>
      <c r="H34" s="70" t="s">
        <v>83</v>
      </c>
    </row>
    <row r="35" spans="1:8" s="28" customFormat="1" ht="38.25" customHeight="1">
      <c r="A35" s="66"/>
      <c r="B35" s="55"/>
      <c r="C35" s="37"/>
      <c r="D35" s="67" t="s">
        <v>88</v>
      </c>
      <c r="E35" s="40">
        <v>10000</v>
      </c>
      <c r="F35" s="68" t="s">
        <v>89</v>
      </c>
      <c r="G35" s="69"/>
      <c r="H35" s="70" t="s">
        <v>90</v>
      </c>
    </row>
    <row r="36" spans="1:8" s="28" customFormat="1" ht="36.75" customHeight="1">
      <c r="A36" s="66"/>
      <c r="B36" s="55"/>
      <c r="C36" s="82"/>
      <c r="D36" s="67" t="s">
        <v>91</v>
      </c>
      <c r="E36" s="40">
        <v>300000</v>
      </c>
      <c r="F36" s="68" t="s">
        <v>92</v>
      </c>
      <c r="G36" s="69"/>
      <c r="H36" s="70" t="s">
        <v>18</v>
      </c>
    </row>
    <row r="37" spans="1:8" s="28" customFormat="1" ht="39.75" customHeight="1">
      <c r="A37" s="66"/>
      <c r="B37" s="55"/>
      <c r="C37" s="82"/>
      <c r="D37" s="83" t="s">
        <v>93</v>
      </c>
      <c r="E37" s="48">
        <v>100000</v>
      </c>
      <c r="F37" s="84" t="s">
        <v>94</v>
      </c>
      <c r="G37" s="69"/>
      <c r="H37" s="85" t="s">
        <v>18</v>
      </c>
    </row>
    <row r="38" spans="1:8" s="28" customFormat="1" ht="27" customHeight="1">
      <c r="A38" s="66"/>
      <c r="B38" s="55"/>
      <c r="C38" s="82"/>
      <c r="D38" s="86" t="s">
        <v>95</v>
      </c>
      <c r="E38" s="40">
        <v>1000000</v>
      </c>
      <c r="F38" s="68" t="s">
        <v>96</v>
      </c>
      <c r="G38" s="69"/>
      <c r="H38" s="70" t="s">
        <v>18</v>
      </c>
    </row>
    <row r="39" spans="1:8" s="28" customFormat="1" ht="27" customHeight="1">
      <c r="A39" s="66"/>
      <c r="B39" s="55"/>
      <c r="C39" s="82"/>
      <c r="D39" s="86" t="s">
        <v>97</v>
      </c>
      <c r="E39" s="40">
        <v>500000</v>
      </c>
      <c r="F39" s="68" t="s">
        <v>98</v>
      </c>
      <c r="G39" s="69"/>
      <c r="H39" s="70" t="s">
        <v>18</v>
      </c>
    </row>
    <row r="40" spans="1:8" s="28" customFormat="1" ht="18" customHeight="1">
      <c r="A40" s="66"/>
      <c r="B40" s="55"/>
      <c r="C40" s="55"/>
      <c r="D40" s="72" t="s">
        <v>99</v>
      </c>
      <c r="E40" s="40">
        <v>1540000</v>
      </c>
      <c r="F40" s="73" t="s">
        <v>100</v>
      </c>
      <c r="G40" s="69"/>
      <c r="H40" s="70" t="s">
        <v>18</v>
      </c>
    </row>
    <row r="41" spans="1:8" s="28" customFormat="1" ht="18" customHeight="1">
      <c r="A41" s="66"/>
      <c r="B41" s="55"/>
      <c r="C41" s="55"/>
      <c r="D41" s="72" t="s">
        <v>101</v>
      </c>
      <c r="E41" s="40">
        <v>100000</v>
      </c>
      <c r="F41" s="73" t="s">
        <v>102</v>
      </c>
      <c r="G41" s="69"/>
      <c r="H41" s="70" t="s">
        <v>18</v>
      </c>
    </row>
    <row r="42" spans="1:8" s="28" customFormat="1" ht="27" customHeight="1">
      <c r="A42" s="66"/>
      <c r="B42" s="55"/>
      <c r="C42" s="87"/>
      <c r="D42" s="86" t="s">
        <v>103</v>
      </c>
      <c r="E42" s="40">
        <v>500000</v>
      </c>
      <c r="F42" s="68" t="s">
        <v>104</v>
      </c>
      <c r="G42" s="69"/>
      <c r="H42" s="70" t="s">
        <v>18</v>
      </c>
    </row>
    <row r="43" spans="1:8" s="28" customFormat="1" ht="18" customHeight="1">
      <c r="A43" s="66"/>
      <c r="B43" s="55"/>
      <c r="C43" s="55"/>
      <c r="D43" s="72" t="s">
        <v>105</v>
      </c>
      <c r="E43" s="40">
        <v>500000</v>
      </c>
      <c r="F43" s="73" t="s">
        <v>106</v>
      </c>
      <c r="G43" s="69"/>
      <c r="H43" s="70" t="s">
        <v>18</v>
      </c>
    </row>
    <row r="44" spans="1:8" s="28" customFormat="1" ht="18" customHeight="1">
      <c r="A44" s="66"/>
      <c r="B44" s="55"/>
      <c r="C44" s="87"/>
      <c r="D44" s="88" t="s">
        <v>107</v>
      </c>
      <c r="E44" s="48">
        <v>500000</v>
      </c>
      <c r="F44" s="89" t="s">
        <v>108</v>
      </c>
      <c r="G44" s="69"/>
      <c r="H44" s="85" t="s">
        <v>18</v>
      </c>
    </row>
    <row r="45" spans="1:8" s="1" customFormat="1" ht="18" customHeight="1">
      <c r="A45" s="74"/>
      <c r="B45" s="37"/>
      <c r="C45" s="90"/>
      <c r="D45" s="91" t="s">
        <v>109</v>
      </c>
      <c r="E45" s="51">
        <f>SUM(E32:E44)</f>
        <v>5100000</v>
      </c>
      <c r="F45" s="52"/>
      <c r="G45" s="76"/>
      <c r="H45" s="77"/>
    </row>
    <row r="46" spans="1:8" s="28" customFormat="1" ht="18" customHeight="1">
      <c r="A46" s="66"/>
      <c r="B46" s="55"/>
      <c r="C46" s="71" t="s">
        <v>110</v>
      </c>
      <c r="D46" s="72" t="s">
        <v>111</v>
      </c>
      <c r="E46" s="40">
        <v>100000</v>
      </c>
      <c r="F46" s="73" t="s">
        <v>112</v>
      </c>
      <c r="G46" s="80" t="s">
        <v>90</v>
      </c>
      <c r="H46" s="70" t="s">
        <v>113</v>
      </c>
    </row>
    <row r="47" spans="1:8" s="28" customFormat="1" ht="18" customHeight="1">
      <c r="A47" s="66"/>
      <c r="B47" s="55"/>
      <c r="C47" s="71"/>
      <c r="D47" s="72" t="s">
        <v>114</v>
      </c>
      <c r="E47" s="40">
        <v>3060000</v>
      </c>
      <c r="F47" s="73" t="s">
        <v>115</v>
      </c>
      <c r="G47" s="92" t="s">
        <v>90</v>
      </c>
      <c r="H47" s="70" t="s">
        <v>113</v>
      </c>
    </row>
    <row r="48" spans="1:8" s="89" customFormat="1" ht="27" customHeight="1">
      <c r="A48" s="93"/>
      <c r="B48" s="55"/>
      <c r="C48" s="71"/>
      <c r="D48" s="67" t="s">
        <v>116</v>
      </c>
      <c r="E48" s="40">
        <v>140000</v>
      </c>
      <c r="F48" s="68" t="s">
        <v>76</v>
      </c>
      <c r="G48" s="92" t="s">
        <v>53</v>
      </c>
      <c r="H48" s="70" t="s">
        <v>117</v>
      </c>
    </row>
    <row r="49" spans="1:8" s="89" customFormat="1" ht="27" customHeight="1">
      <c r="A49" s="93"/>
      <c r="B49" s="55"/>
      <c r="C49" s="82"/>
      <c r="D49" s="67" t="s">
        <v>118</v>
      </c>
      <c r="E49" s="40">
        <v>140000</v>
      </c>
      <c r="F49" s="68" t="s">
        <v>76</v>
      </c>
      <c r="G49" s="92" t="s">
        <v>53</v>
      </c>
      <c r="H49" s="70" t="s">
        <v>117</v>
      </c>
    </row>
    <row r="50" spans="1:8" s="89" customFormat="1" ht="18" customHeight="1">
      <c r="A50" s="93"/>
      <c r="B50" s="55"/>
      <c r="C50" s="71"/>
      <c r="D50" s="72" t="s">
        <v>119</v>
      </c>
      <c r="E50" s="40">
        <v>150000</v>
      </c>
      <c r="F50" s="73" t="s">
        <v>120</v>
      </c>
      <c r="G50" s="92" t="s">
        <v>90</v>
      </c>
      <c r="H50" s="70" t="s">
        <v>113</v>
      </c>
    </row>
    <row r="51" spans="1:8" s="89" customFormat="1" ht="27" customHeight="1">
      <c r="A51" s="93"/>
      <c r="B51" s="55"/>
      <c r="C51" s="82"/>
      <c r="D51" s="67" t="s">
        <v>121</v>
      </c>
      <c r="E51" s="40">
        <v>140000</v>
      </c>
      <c r="F51" s="68" t="s">
        <v>76</v>
      </c>
      <c r="G51" s="92" t="s">
        <v>53</v>
      </c>
      <c r="H51" s="70" t="s">
        <v>117</v>
      </c>
    </row>
    <row r="52" spans="1:8" s="89" customFormat="1" ht="39" customHeight="1">
      <c r="A52" s="93"/>
      <c r="B52" s="55"/>
      <c r="C52" s="82"/>
      <c r="D52" s="67" t="s">
        <v>122</v>
      </c>
      <c r="E52" s="40" t="s">
        <v>60</v>
      </c>
      <c r="F52" s="68" t="s">
        <v>76</v>
      </c>
      <c r="G52" s="92" t="s">
        <v>53</v>
      </c>
      <c r="H52" s="70"/>
    </row>
    <row r="53" spans="1:8" s="89" customFormat="1" ht="18" customHeight="1">
      <c r="A53" s="93"/>
      <c r="B53" s="55"/>
      <c r="C53" s="71"/>
      <c r="D53" s="72" t="s">
        <v>123</v>
      </c>
      <c r="E53" s="40">
        <v>150000</v>
      </c>
      <c r="F53" s="73" t="s">
        <v>124</v>
      </c>
      <c r="G53" s="92" t="s">
        <v>90</v>
      </c>
      <c r="H53" s="70" t="s">
        <v>113</v>
      </c>
    </row>
    <row r="54" spans="1:8" s="89" customFormat="1" ht="36.75" customHeight="1">
      <c r="A54" s="93"/>
      <c r="B54" s="55"/>
      <c r="C54" s="82"/>
      <c r="D54" s="67" t="s">
        <v>125</v>
      </c>
      <c r="E54" s="40">
        <v>910000</v>
      </c>
      <c r="F54" s="68" t="s">
        <v>126</v>
      </c>
      <c r="G54" s="92" t="s">
        <v>53</v>
      </c>
      <c r="H54" s="70" t="s">
        <v>127</v>
      </c>
    </row>
    <row r="55" spans="1:8" s="89" customFormat="1" ht="36.75" customHeight="1">
      <c r="A55" s="93"/>
      <c r="B55" s="55"/>
      <c r="C55" s="82"/>
      <c r="D55" s="67" t="s">
        <v>128</v>
      </c>
      <c r="E55" s="40">
        <v>1050000</v>
      </c>
      <c r="F55" s="68" t="s">
        <v>129</v>
      </c>
      <c r="G55" s="92" t="s">
        <v>53</v>
      </c>
      <c r="H55" s="70" t="s">
        <v>117</v>
      </c>
    </row>
    <row r="56" spans="1:8" s="89" customFormat="1" ht="27" customHeight="1">
      <c r="A56" s="93"/>
      <c r="B56" s="55"/>
      <c r="C56" s="82"/>
      <c r="D56" s="67" t="s">
        <v>130</v>
      </c>
      <c r="E56" s="40">
        <v>350000</v>
      </c>
      <c r="F56" s="68" t="s">
        <v>76</v>
      </c>
      <c r="G56" s="92" t="s">
        <v>53</v>
      </c>
      <c r="H56" s="70" t="s">
        <v>117</v>
      </c>
    </row>
    <row r="57" spans="1:8" s="89" customFormat="1" ht="18" customHeight="1">
      <c r="A57" s="93"/>
      <c r="B57" s="55"/>
      <c r="C57" s="71"/>
      <c r="D57" s="72" t="s">
        <v>131</v>
      </c>
      <c r="E57" s="40">
        <v>140000</v>
      </c>
      <c r="F57" s="73" t="s">
        <v>132</v>
      </c>
      <c r="G57" s="92" t="s">
        <v>53</v>
      </c>
      <c r="H57" s="70"/>
    </row>
    <row r="58" spans="1:8" s="28" customFormat="1" ht="27" customHeight="1">
      <c r="A58" s="66"/>
      <c r="B58" s="55"/>
      <c r="C58" s="37"/>
      <c r="D58" s="67" t="s">
        <v>133</v>
      </c>
      <c r="E58" s="40">
        <v>200000</v>
      </c>
      <c r="F58" s="68" t="s">
        <v>134</v>
      </c>
      <c r="G58" s="92" t="s">
        <v>90</v>
      </c>
      <c r="H58" s="70" t="s">
        <v>113</v>
      </c>
    </row>
    <row r="59" spans="1:8" s="89" customFormat="1" ht="18" customHeight="1">
      <c r="A59" s="93"/>
      <c r="B59" s="55"/>
      <c r="C59" s="71"/>
      <c r="D59" s="72" t="s">
        <v>135</v>
      </c>
      <c r="E59" s="40">
        <v>150000</v>
      </c>
      <c r="F59" s="73" t="s">
        <v>136</v>
      </c>
      <c r="G59" s="92" t="s">
        <v>90</v>
      </c>
      <c r="H59" s="70" t="s">
        <v>113</v>
      </c>
    </row>
    <row r="60" spans="1:8" s="28" customFormat="1" ht="18" customHeight="1">
      <c r="A60" s="66"/>
      <c r="B60" s="55"/>
      <c r="C60" s="71"/>
      <c r="D60" s="72" t="s">
        <v>137</v>
      </c>
      <c r="E60" s="40" t="s">
        <v>138</v>
      </c>
      <c r="F60" s="73" t="s">
        <v>139</v>
      </c>
      <c r="G60" s="92" t="s">
        <v>90</v>
      </c>
      <c r="H60" s="70" t="s">
        <v>113</v>
      </c>
    </row>
    <row r="61" spans="1:8" s="28" customFormat="1" ht="18" customHeight="1">
      <c r="A61" s="66"/>
      <c r="B61" s="55"/>
      <c r="C61" s="71"/>
      <c r="D61" s="72" t="s">
        <v>140</v>
      </c>
      <c r="E61" s="40">
        <v>200000</v>
      </c>
      <c r="F61" s="73" t="s">
        <v>134</v>
      </c>
      <c r="G61" s="92" t="s">
        <v>90</v>
      </c>
      <c r="H61" s="70"/>
    </row>
    <row r="62" spans="1:8" s="28" customFormat="1" ht="18" customHeight="1">
      <c r="A62" s="66"/>
      <c r="B62" s="55"/>
      <c r="C62" s="45"/>
      <c r="D62" s="72" t="s">
        <v>141</v>
      </c>
      <c r="E62" s="40">
        <v>200000</v>
      </c>
      <c r="F62" s="73" t="s">
        <v>142</v>
      </c>
      <c r="G62" s="94" t="s">
        <v>90</v>
      </c>
      <c r="H62" s="70" t="s">
        <v>113</v>
      </c>
    </row>
    <row r="63" spans="1:8" s="28" customFormat="1" ht="18" customHeight="1">
      <c r="A63" s="74"/>
      <c r="B63" s="37"/>
      <c r="C63" s="49"/>
      <c r="D63" s="50" t="s">
        <v>143</v>
      </c>
      <c r="E63" s="51">
        <f>(E46+E47+E50+E53+E58+E59+E61+E62)</f>
        <v>4210000</v>
      </c>
      <c r="F63" s="95"/>
      <c r="G63" s="53"/>
      <c r="H63" s="54"/>
    </row>
    <row r="64" spans="1:8" s="28" customFormat="1" ht="18" customHeight="1">
      <c r="A64" s="74"/>
      <c r="B64" s="37"/>
      <c r="C64" s="49"/>
      <c r="D64" s="50" t="s">
        <v>144</v>
      </c>
      <c r="E64" s="51">
        <f>(E48+E49+E51+E54+E55+E56+E57)</f>
        <v>2870000</v>
      </c>
      <c r="F64" s="95"/>
      <c r="G64" s="53"/>
      <c r="H64" s="54"/>
    </row>
    <row r="65" spans="1:8" s="28" customFormat="1" ht="18" customHeight="1">
      <c r="A65" s="96"/>
      <c r="B65" s="37"/>
      <c r="C65" s="49"/>
      <c r="D65" s="50" t="s">
        <v>145</v>
      </c>
      <c r="E65" s="51">
        <f>(E63+E64)</f>
        <v>7080000</v>
      </c>
      <c r="F65" s="95"/>
      <c r="G65" s="53"/>
      <c r="H65" s="54"/>
    </row>
    <row r="66" spans="1:8" s="64" customFormat="1" ht="18" customHeight="1">
      <c r="A66" s="97"/>
      <c r="B66" s="98"/>
      <c r="C66" s="98"/>
      <c r="D66" s="99" t="s">
        <v>146</v>
      </c>
      <c r="E66" s="100">
        <f>(E65+E45+E31)</f>
        <v>17115000</v>
      </c>
      <c r="F66" s="101"/>
      <c r="G66" s="102"/>
      <c r="H66" s="103"/>
    </row>
    <row r="67" spans="1:8" s="64" customFormat="1" ht="18" customHeight="1">
      <c r="A67" s="104"/>
      <c r="B67" s="105"/>
      <c r="C67" s="105"/>
      <c r="D67" s="105" t="s">
        <v>147</v>
      </c>
      <c r="E67" s="106">
        <f>(E18+E66)</f>
        <v>20549639</v>
      </c>
      <c r="F67" s="107"/>
      <c r="G67" s="108"/>
      <c r="H67" s="109"/>
    </row>
    <row r="68" spans="1:8" s="28" customFormat="1" ht="18" customHeight="1">
      <c r="A68" s="110" t="s">
        <v>148</v>
      </c>
      <c r="B68" s="111" t="s">
        <v>149</v>
      </c>
      <c r="C68" s="112"/>
      <c r="D68" s="112"/>
      <c r="E68" s="113"/>
      <c r="F68" s="114"/>
      <c r="G68" s="115"/>
      <c r="H68" s="116"/>
    </row>
    <row r="69" spans="1:8" s="28" customFormat="1" ht="18" customHeight="1">
      <c r="A69" s="36" t="s">
        <v>150</v>
      </c>
      <c r="B69" s="22" t="s">
        <v>151</v>
      </c>
      <c r="C69" s="117" t="s">
        <v>152</v>
      </c>
      <c r="D69" s="118" t="s">
        <v>153</v>
      </c>
      <c r="E69" s="32">
        <v>1000000</v>
      </c>
      <c r="F69" s="33" t="s">
        <v>154</v>
      </c>
      <c r="G69" s="34" t="s">
        <v>90</v>
      </c>
      <c r="H69" s="35" t="s">
        <v>155</v>
      </c>
    </row>
    <row r="70" spans="1:8" s="1" customFormat="1" ht="18" customHeight="1">
      <c r="A70" s="36"/>
      <c r="B70" s="37"/>
      <c r="C70" s="49"/>
      <c r="D70" s="50" t="s">
        <v>156</v>
      </c>
      <c r="E70" s="119">
        <f>SUM(E69:E69)</f>
        <v>1000000</v>
      </c>
      <c r="F70" s="52"/>
      <c r="G70" s="76"/>
      <c r="H70" s="77"/>
    </row>
    <row r="71" spans="1:8" s="28" customFormat="1" ht="27" customHeight="1">
      <c r="A71" s="66"/>
      <c r="B71" s="55"/>
      <c r="C71" s="71" t="s">
        <v>157</v>
      </c>
      <c r="D71" s="67" t="s">
        <v>158</v>
      </c>
      <c r="E71" s="40">
        <v>1050000</v>
      </c>
      <c r="F71" s="68" t="s">
        <v>159</v>
      </c>
      <c r="G71" s="69" t="s">
        <v>53</v>
      </c>
      <c r="H71" s="120" t="s">
        <v>160</v>
      </c>
    </row>
    <row r="72" spans="1:8" s="28" customFormat="1" ht="27" customHeight="1">
      <c r="A72" s="66"/>
      <c r="B72" s="55"/>
      <c r="C72" s="71"/>
      <c r="D72" s="67" t="s">
        <v>161</v>
      </c>
      <c r="E72" s="40">
        <v>350000</v>
      </c>
      <c r="F72" s="68" t="s">
        <v>162</v>
      </c>
      <c r="G72" s="69"/>
      <c r="H72" s="120" t="s">
        <v>160</v>
      </c>
    </row>
    <row r="73" spans="1:8" s="28" customFormat="1" ht="27" customHeight="1">
      <c r="A73" s="66"/>
      <c r="B73" s="55"/>
      <c r="C73" s="71"/>
      <c r="D73" s="67" t="s">
        <v>163</v>
      </c>
      <c r="E73" s="40">
        <v>2170000</v>
      </c>
      <c r="F73" s="68" t="s">
        <v>164</v>
      </c>
      <c r="G73" s="69"/>
      <c r="H73" s="120" t="s">
        <v>165</v>
      </c>
    </row>
    <row r="74" spans="1:8" s="1" customFormat="1" ht="18" customHeight="1">
      <c r="A74" s="36"/>
      <c r="B74" s="37"/>
      <c r="C74" s="49"/>
      <c r="D74" s="50" t="s">
        <v>166</v>
      </c>
      <c r="E74" s="119">
        <f>SUM(E71:E73)</f>
        <v>3570000</v>
      </c>
      <c r="F74" s="95"/>
      <c r="G74" s="76"/>
      <c r="H74" s="77"/>
    </row>
    <row r="75" spans="1:9" s="64" customFormat="1" ht="18" customHeight="1">
      <c r="A75" s="57"/>
      <c r="B75" s="58"/>
      <c r="C75" s="58"/>
      <c r="D75" s="59" t="s">
        <v>167</v>
      </c>
      <c r="E75" s="121">
        <f>(E70+E74)</f>
        <v>4570000</v>
      </c>
      <c r="F75" s="61"/>
      <c r="G75" s="62"/>
      <c r="H75" s="122"/>
      <c r="I75" s="123"/>
    </row>
    <row r="76" spans="1:8" s="28" customFormat="1" ht="18" customHeight="1">
      <c r="A76" s="29" t="s">
        <v>168</v>
      </c>
      <c r="B76" s="37" t="s">
        <v>169</v>
      </c>
      <c r="C76" s="71" t="s">
        <v>170</v>
      </c>
      <c r="D76" s="71" t="s">
        <v>171</v>
      </c>
      <c r="E76" s="48">
        <v>800000</v>
      </c>
      <c r="F76" s="89" t="s">
        <v>172</v>
      </c>
      <c r="G76" s="69" t="s">
        <v>17</v>
      </c>
      <c r="H76" s="85"/>
    </row>
    <row r="77" spans="1:8" s="28" customFormat="1" ht="18" customHeight="1">
      <c r="A77" s="36"/>
      <c r="B77" s="37"/>
      <c r="C77" s="55"/>
      <c r="D77" s="72" t="s">
        <v>173</v>
      </c>
      <c r="E77" s="40">
        <v>50000</v>
      </c>
      <c r="F77" s="73" t="s">
        <v>174</v>
      </c>
      <c r="G77" s="69"/>
      <c r="H77" s="70"/>
    </row>
    <row r="78" spans="1:8" s="28" customFormat="1" ht="27" customHeight="1">
      <c r="A78" s="66"/>
      <c r="B78" s="55"/>
      <c r="C78" s="71"/>
      <c r="D78" s="67" t="s">
        <v>175</v>
      </c>
      <c r="E78" s="40">
        <v>100000</v>
      </c>
      <c r="F78" s="68" t="s">
        <v>176</v>
      </c>
      <c r="G78" s="69"/>
      <c r="H78" s="120"/>
    </row>
    <row r="79" spans="1:8" s="28" customFormat="1" ht="18" customHeight="1">
      <c r="A79" s="36"/>
      <c r="B79" s="37"/>
      <c r="C79" s="55"/>
      <c r="D79" s="72" t="s">
        <v>177</v>
      </c>
      <c r="E79" s="40">
        <v>568400</v>
      </c>
      <c r="F79" s="73" t="s">
        <v>178</v>
      </c>
      <c r="G79" s="69"/>
      <c r="H79" s="70" t="s">
        <v>179</v>
      </c>
    </row>
    <row r="80" spans="1:8" s="1" customFormat="1" ht="18" customHeight="1">
      <c r="A80" s="36"/>
      <c r="B80" s="37"/>
      <c r="C80" s="49"/>
      <c r="D80" s="50" t="s">
        <v>180</v>
      </c>
      <c r="E80" s="119">
        <f>SUM(E76:E79)</f>
        <v>1518400</v>
      </c>
      <c r="F80" s="52"/>
      <c r="G80" s="76"/>
      <c r="H80" s="77"/>
    </row>
    <row r="81" spans="1:8" s="28" customFormat="1" ht="43.5">
      <c r="A81" s="36"/>
      <c r="B81" s="37"/>
      <c r="C81" s="55" t="s">
        <v>181</v>
      </c>
      <c r="D81" s="46" t="s">
        <v>182</v>
      </c>
      <c r="E81" s="124">
        <v>500000</v>
      </c>
      <c r="F81" s="44" t="s">
        <v>183</v>
      </c>
      <c r="G81" s="69" t="s">
        <v>17</v>
      </c>
      <c r="H81" s="47" t="s">
        <v>184</v>
      </c>
    </row>
    <row r="82" spans="1:8" s="28" customFormat="1" ht="43.5">
      <c r="A82" s="36"/>
      <c r="B82" s="37"/>
      <c r="C82" s="37"/>
      <c r="D82" s="46" t="s">
        <v>185</v>
      </c>
      <c r="E82" s="124">
        <v>300000</v>
      </c>
      <c r="F82" s="44" t="s">
        <v>186</v>
      </c>
      <c r="G82" s="69"/>
      <c r="H82" s="47" t="s">
        <v>184</v>
      </c>
    </row>
    <row r="83" spans="1:8" s="28" customFormat="1" ht="24.75" customHeight="1">
      <c r="A83" s="36"/>
      <c r="B83" s="37"/>
      <c r="C83" s="37"/>
      <c r="D83" s="46" t="s">
        <v>187</v>
      </c>
      <c r="E83" s="124">
        <v>700000</v>
      </c>
      <c r="F83" s="44" t="s">
        <v>188</v>
      </c>
      <c r="G83" s="55"/>
      <c r="H83" s="47" t="s">
        <v>39</v>
      </c>
    </row>
    <row r="84" spans="1:8" s="28" customFormat="1" ht="24.75" customHeight="1">
      <c r="A84" s="36"/>
      <c r="B84" s="37"/>
      <c r="C84" s="37"/>
      <c r="D84" s="67" t="s">
        <v>189</v>
      </c>
      <c r="E84" s="40">
        <v>230400</v>
      </c>
      <c r="F84" s="125" t="s">
        <v>190</v>
      </c>
      <c r="G84" s="55"/>
      <c r="H84" s="47" t="s">
        <v>39</v>
      </c>
    </row>
    <row r="85" spans="1:8" s="28" customFormat="1" ht="18" customHeight="1">
      <c r="A85" s="36"/>
      <c r="B85" s="37"/>
      <c r="C85" s="37"/>
      <c r="D85" s="45" t="s">
        <v>191</v>
      </c>
      <c r="E85" s="48">
        <v>50000</v>
      </c>
      <c r="F85" s="55" t="s">
        <v>192</v>
      </c>
      <c r="H85" s="43" t="s">
        <v>39</v>
      </c>
    </row>
    <row r="86" spans="1:8" s="28" customFormat="1" ht="18" customHeight="1">
      <c r="A86" s="36"/>
      <c r="B86" s="37"/>
      <c r="C86" s="37"/>
      <c r="D86" s="45" t="s">
        <v>193</v>
      </c>
      <c r="E86" s="40">
        <v>5000</v>
      </c>
      <c r="F86" s="126" t="s">
        <v>194</v>
      </c>
      <c r="H86" s="43" t="s">
        <v>39</v>
      </c>
    </row>
    <row r="87" spans="1:8" s="28" customFormat="1" ht="18" customHeight="1">
      <c r="A87" s="36"/>
      <c r="B87" s="37"/>
      <c r="C87" s="37"/>
      <c r="D87" s="45" t="s">
        <v>195</v>
      </c>
      <c r="E87" s="40">
        <v>50000</v>
      </c>
      <c r="F87" s="126" t="s">
        <v>196</v>
      </c>
      <c r="H87" s="43" t="s">
        <v>39</v>
      </c>
    </row>
    <row r="88" spans="1:8" s="28" customFormat="1" ht="18" customHeight="1">
      <c r="A88" s="36"/>
      <c r="B88" s="37"/>
      <c r="C88" s="37"/>
      <c r="D88" s="45" t="s">
        <v>197</v>
      </c>
      <c r="E88" s="48">
        <v>45000</v>
      </c>
      <c r="F88" s="127" t="s">
        <v>198</v>
      </c>
      <c r="H88" s="43" t="s">
        <v>184</v>
      </c>
    </row>
    <row r="89" spans="1:8" s="28" customFormat="1" ht="18" customHeight="1">
      <c r="A89" s="36"/>
      <c r="B89" s="37"/>
      <c r="C89" s="90"/>
      <c r="D89" s="50" t="s">
        <v>199</v>
      </c>
      <c r="E89" s="51">
        <f>SUM(E81:E88)</f>
        <v>1880400</v>
      </c>
      <c r="F89" s="128"/>
      <c r="G89" s="53"/>
      <c r="H89" s="54"/>
    </row>
    <row r="90" spans="1:23" s="64" customFormat="1" ht="18" customHeight="1">
      <c r="A90" s="97"/>
      <c r="B90" s="98"/>
      <c r="C90" s="98"/>
      <c r="D90" s="99" t="s">
        <v>200</v>
      </c>
      <c r="E90" s="100">
        <f>(E80+E89)</f>
        <v>3398800</v>
      </c>
      <c r="F90" s="101"/>
      <c r="G90" s="102"/>
      <c r="H90" s="10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</row>
    <row r="91" spans="1:23" s="64" customFormat="1" ht="18" customHeight="1">
      <c r="A91" s="104"/>
      <c r="B91" s="105"/>
      <c r="C91" s="105"/>
      <c r="D91" s="105" t="s">
        <v>201</v>
      </c>
      <c r="E91" s="106">
        <f>(E75+E90)</f>
        <v>7968800</v>
      </c>
      <c r="F91" s="107"/>
      <c r="G91" s="108"/>
      <c r="H91" s="109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</row>
    <row r="92" spans="1:8" s="28" customFormat="1" ht="18" customHeight="1">
      <c r="A92" s="110" t="s">
        <v>202</v>
      </c>
      <c r="B92" s="111" t="s">
        <v>203</v>
      </c>
      <c r="C92" s="112"/>
      <c r="D92" s="112"/>
      <c r="E92" s="113"/>
      <c r="F92" s="114"/>
      <c r="G92" s="115"/>
      <c r="H92" s="116"/>
    </row>
    <row r="93" spans="1:8" s="28" customFormat="1" ht="18" customHeight="1">
      <c r="A93" s="36" t="s">
        <v>204</v>
      </c>
      <c r="B93" s="22" t="s">
        <v>205</v>
      </c>
      <c r="C93" s="117" t="s">
        <v>206</v>
      </c>
      <c r="D93" s="118" t="s">
        <v>207</v>
      </c>
      <c r="E93" s="32">
        <v>889100</v>
      </c>
      <c r="F93" s="33" t="s">
        <v>176</v>
      </c>
      <c r="G93" s="34" t="s">
        <v>17</v>
      </c>
      <c r="H93" s="35" t="s">
        <v>179</v>
      </c>
    </row>
    <row r="94" spans="1:8" s="28" customFormat="1" ht="18" customHeight="1">
      <c r="A94" s="36"/>
      <c r="B94" s="37" t="s">
        <v>208</v>
      </c>
      <c r="C94" s="90"/>
      <c r="D94" s="50" t="s">
        <v>209</v>
      </c>
      <c r="E94" s="51">
        <f>SUM(E93)</f>
        <v>889100</v>
      </c>
      <c r="F94" s="128"/>
      <c r="G94" s="53"/>
      <c r="H94" s="54"/>
    </row>
    <row r="95" spans="1:8" s="28" customFormat="1" ht="18" customHeight="1">
      <c r="A95" s="74"/>
      <c r="B95" s="37"/>
      <c r="C95" s="117" t="s">
        <v>210</v>
      </c>
      <c r="D95" s="118" t="s">
        <v>211</v>
      </c>
      <c r="E95" s="32">
        <v>700000</v>
      </c>
      <c r="F95" s="33" t="s">
        <v>176</v>
      </c>
      <c r="G95" s="34" t="s">
        <v>17</v>
      </c>
      <c r="H95" s="35" t="s">
        <v>39</v>
      </c>
    </row>
    <row r="96" spans="1:8" s="28" customFormat="1" ht="18" customHeight="1">
      <c r="A96" s="129"/>
      <c r="B96" s="130"/>
      <c r="C96" s="131"/>
      <c r="D96" s="50" t="s">
        <v>212</v>
      </c>
      <c r="E96" s="51">
        <f>SUM(E95)</f>
        <v>700000</v>
      </c>
      <c r="F96" s="128"/>
      <c r="G96" s="53"/>
      <c r="H96" s="54"/>
    </row>
    <row r="97" spans="1:23" s="64" customFormat="1" ht="18" customHeight="1">
      <c r="A97" s="104"/>
      <c r="B97" s="105"/>
      <c r="C97" s="105"/>
      <c r="D97" s="105" t="s">
        <v>213</v>
      </c>
      <c r="E97" s="106">
        <f>(E94+E96)</f>
        <v>1589100</v>
      </c>
      <c r="F97" s="107"/>
      <c r="G97" s="108"/>
      <c r="H97" s="109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</row>
    <row r="98" spans="1:8" s="28" customFormat="1" ht="18" customHeight="1">
      <c r="A98" s="110" t="s">
        <v>214</v>
      </c>
      <c r="B98" s="111" t="s">
        <v>4</v>
      </c>
      <c r="C98" s="112"/>
      <c r="D98" s="112"/>
      <c r="E98" s="113"/>
      <c r="F98" s="114"/>
      <c r="G98" s="115"/>
      <c r="H98" s="116"/>
    </row>
    <row r="99" spans="1:8" s="28" customFormat="1" ht="29.25">
      <c r="A99" s="36" t="s">
        <v>215</v>
      </c>
      <c r="B99" s="37" t="s">
        <v>216</v>
      </c>
      <c r="C99" s="55" t="s">
        <v>217</v>
      </c>
      <c r="D99" s="46" t="s">
        <v>218</v>
      </c>
      <c r="E99" s="124">
        <v>1400000</v>
      </c>
      <c r="F99" s="44" t="s">
        <v>219</v>
      </c>
      <c r="G99" s="69" t="s">
        <v>179</v>
      </c>
      <c r="H99" s="47" t="s">
        <v>220</v>
      </c>
    </row>
    <row r="100" spans="1:8" s="28" customFormat="1" ht="18" customHeight="1">
      <c r="A100" s="36"/>
      <c r="B100" s="37"/>
      <c r="C100" s="90"/>
      <c r="D100" s="50" t="s">
        <v>221</v>
      </c>
      <c r="E100" s="51">
        <f>SUM(E99)</f>
        <v>1400000</v>
      </c>
      <c r="F100" s="128"/>
      <c r="G100" s="53"/>
      <c r="H100" s="54"/>
    </row>
    <row r="101" spans="1:8" s="28" customFormat="1" ht="29.25">
      <c r="A101" s="36"/>
      <c r="B101" s="37"/>
      <c r="C101" s="55" t="s">
        <v>222</v>
      </c>
      <c r="D101" s="46" t="s">
        <v>223</v>
      </c>
      <c r="E101" s="124">
        <v>600000</v>
      </c>
      <c r="F101" s="44" t="s">
        <v>224</v>
      </c>
      <c r="G101" s="69" t="s">
        <v>179</v>
      </c>
      <c r="H101" s="47" t="s">
        <v>220</v>
      </c>
    </row>
    <row r="102" spans="1:8" s="28" customFormat="1" ht="18" customHeight="1">
      <c r="A102" s="36"/>
      <c r="B102" s="37"/>
      <c r="C102" s="90"/>
      <c r="D102" s="50" t="s">
        <v>225</v>
      </c>
      <c r="E102" s="51">
        <f>SUM(E101)</f>
        <v>600000</v>
      </c>
      <c r="F102" s="128"/>
      <c r="G102" s="53"/>
      <c r="H102" s="54"/>
    </row>
    <row r="103" spans="1:8" s="28" customFormat="1" ht="18" customHeight="1">
      <c r="A103" s="132"/>
      <c r="B103" s="133"/>
      <c r="C103" s="117" t="s">
        <v>226</v>
      </c>
      <c r="D103" s="118" t="s">
        <v>227</v>
      </c>
      <c r="E103" s="32">
        <v>200000</v>
      </c>
      <c r="F103" s="33" t="s">
        <v>228</v>
      </c>
      <c r="G103" s="34" t="s">
        <v>179</v>
      </c>
      <c r="H103" s="35" t="s">
        <v>220</v>
      </c>
    </row>
    <row r="104" spans="1:8" s="28" customFormat="1" ht="18" customHeight="1">
      <c r="A104" s="129"/>
      <c r="B104" s="134"/>
      <c r="C104" s="90"/>
      <c r="D104" s="50" t="s">
        <v>229</v>
      </c>
      <c r="E104" s="51">
        <f>SUM(E103)</f>
        <v>200000</v>
      </c>
      <c r="F104" s="128"/>
      <c r="G104" s="53"/>
      <c r="H104" s="54"/>
    </row>
    <row r="105" spans="1:23" s="64" customFormat="1" ht="18" customHeight="1">
      <c r="A105" s="104"/>
      <c r="B105" s="105"/>
      <c r="C105" s="105"/>
      <c r="D105" s="105" t="s">
        <v>230</v>
      </c>
      <c r="E105" s="106">
        <f>(E100+E102+E104)</f>
        <v>2200000</v>
      </c>
      <c r="F105" s="107"/>
      <c r="G105" s="108"/>
      <c r="H105" s="109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</row>
    <row r="106" spans="1:23" s="143" customFormat="1" ht="18" customHeight="1">
      <c r="A106" s="135"/>
      <c r="B106" s="136"/>
      <c r="C106" s="136"/>
      <c r="D106" s="137" t="s">
        <v>231</v>
      </c>
      <c r="E106" s="138">
        <f>(E67+E91+E97+E105)</f>
        <v>32307539</v>
      </c>
      <c r="F106" s="139"/>
      <c r="G106" s="140"/>
      <c r="H106" s="141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</row>
    <row r="107" spans="1:8" ht="14.25">
      <c r="A107" s="144"/>
      <c r="B107" s="145"/>
      <c r="C107" s="145"/>
      <c r="D107" s="145"/>
      <c r="E107" s="146"/>
      <c r="F107" s="145"/>
      <c r="G107" s="147"/>
      <c r="H107" s="145"/>
    </row>
    <row r="108" spans="2:8" ht="14.25">
      <c r="B108" s="145"/>
      <c r="C108" s="145"/>
      <c r="D108" s="145"/>
      <c r="E108" s="146"/>
      <c r="F108" s="145"/>
      <c r="G108" s="147"/>
      <c r="H108" s="145"/>
    </row>
    <row r="109" spans="2:8" ht="14.25">
      <c r="B109" s="145"/>
      <c r="C109" s="145"/>
      <c r="D109" s="145"/>
      <c r="E109" s="146"/>
      <c r="F109" s="145"/>
      <c r="G109" s="147"/>
      <c r="H109" s="145"/>
    </row>
    <row r="110" spans="2:8" ht="14.25">
      <c r="B110" s="145"/>
      <c r="C110" s="145"/>
      <c r="D110" s="145"/>
      <c r="E110" s="146"/>
      <c r="F110" s="145"/>
      <c r="G110" s="147"/>
      <c r="H110" s="145"/>
    </row>
    <row r="111" spans="2:8" ht="14.25">
      <c r="B111" s="145"/>
      <c r="C111" s="145"/>
      <c r="D111" s="145"/>
      <c r="E111" s="146"/>
      <c r="F111" s="145"/>
      <c r="G111" s="147"/>
      <c r="H111" s="145"/>
    </row>
    <row r="112" spans="2:8" ht="14.25">
      <c r="B112" s="145"/>
      <c r="C112" s="145"/>
      <c r="D112" s="145"/>
      <c r="E112" s="146"/>
      <c r="F112" s="145"/>
      <c r="G112" s="147"/>
      <c r="H112" s="145"/>
    </row>
    <row r="113" spans="2:8" ht="14.25">
      <c r="B113" s="145"/>
      <c r="C113" s="145"/>
      <c r="D113" s="145"/>
      <c r="E113" s="146"/>
      <c r="F113" s="145"/>
      <c r="G113" s="147"/>
      <c r="H113" s="145"/>
    </row>
    <row r="114" spans="2:8" ht="14.25">
      <c r="B114" s="145"/>
      <c r="C114" s="145"/>
      <c r="D114" s="145"/>
      <c r="E114" s="146"/>
      <c r="F114" s="145"/>
      <c r="G114" s="147"/>
      <c r="H114" s="145"/>
    </row>
    <row r="115" spans="2:8" ht="14.25">
      <c r="B115" s="145"/>
      <c r="C115" s="145"/>
      <c r="D115" s="145"/>
      <c r="E115" s="146"/>
      <c r="F115" s="145"/>
      <c r="G115" s="147"/>
      <c r="H115" s="145"/>
    </row>
    <row r="116" spans="2:8" ht="14.25">
      <c r="B116" s="145"/>
      <c r="C116" s="145"/>
      <c r="D116" s="145"/>
      <c r="E116" s="146"/>
      <c r="F116" s="145"/>
      <c r="G116" s="147"/>
      <c r="H116" s="145"/>
    </row>
    <row r="117" spans="2:8" ht="14.25">
      <c r="B117" s="145"/>
      <c r="C117" s="145"/>
      <c r="D117" s="145"/>
      <c r="E117" s="146"/>
      <c r="F117" s="145"/>
      <c r="G117" s="147"/>
      <c r="H117" s="145"/>
    </row>
    <row r="118" spans="2:8" ht="14.25">
      <c r="B118" s="145"/>
      <c r="C118" s="145"/>
      <c r="D118" s="145"/>
      <c r="E118" s="146"/>
      <c r="F118" s="145"/>
      <c r="G118" s="147"/>
      <c r="H118" s="145"/>
    </row>
    <row r="119" spans="2:8" ht="14.25">
      <c r="B119" s="145"/>
      <c r="C119" s="145"/>
      <c r="D119" s="145"/>
      <c r="E119" s="146"/>
      <c r="F119" s="145"/>
      <c r="G119" s="147"/>
      <c r="H119" s="145"/>
    </row>
    <row r="120" spans="2:8" ht="14.25">
      <c r="B120" s="145"/>
      <c r="C120" s="145"/>
      <c r="D120" s="145"/>
      <c r="E120" s="146"/>
      <c r="F120" s="145"/>
      <c r="G120" s="147"/>
      <c r="H120" s="145"/>
    </row>
    <row r="121" spans="2:8" ht="14.25">
      <c r="B121" s="145"/>
      <c r="C121" s="145"/>
      <c r="D121" s="145"/>
      <c r="E121" s="146"/>
      <c r="F121" s="145"/>
      <c r="G121" s="147"/>
      <c r="H121" s="145"/>
    </row>
    <row r="122" spans="2:8" ht="14.25">
      <c r="B122" s="145"/>
      <c r="C122" s="145"/>
      <c r="D122" s="145"/>
      <c r="E122" s="146"/>
      <c r="F122" s="145"/>
      <c r="G122" s="147"/>
      <c r="H122" s="145"/>
    </row>
    <row r="123" spans="2:8" ht="14.25">
      <c r="B123" s="145"/>
      <c r="C123" s="145"/>
      <c r="D123" s="145"/>
      <c r="E123" s="146"/>
      <c r="F123" s="145"/>
      <c r="G123" s="147"/>
      <c r="H123" s="145"/>
    </row>
    <row r="124" spans="2:8" ht="14.25">
      <c r="B124" s="145"/>
      <c r="C124" s="145"/>
      <c r="D124" s="145"/>
      <c r="E124" s="146"/>
      <c r="F124" s="145"/>
      <c r="G124" s="147"/>
      <c r="H124" s="145"/>
    </row>
    <row r="125" spans="2:8" ht="14.25">
      <c r="B125" s="145"/>
      <c r="C125" s="145"/>
      <c r="D125" s="145"/>
      <c r="E125" s="146"/>
      <c r="F125" s="145"/>
      <c r="G125" s="147"/>
      <c r="H125" s="145"/>
    </row>
    <row r="126" spans="2:8" ht="14.25">
      <c r="B126" s="145"/>
      <c r="C126" s="145"/>
      <c r="D126" s="145"/>
      <c r="E126" s="146"/>
      <c r="F126" s="145"/>
      <c r="G126" s="147"/>
      <c r="H126" s="145"/>
    </row>
    <row r="127" spans="2:8" ht="14.25">
      <c r="B127" s="145"/>
      <c r="C127" s="145"/>
      <c r="D127" s="145"/>
      <c r="E127" s="146"/>
      <c r="F127" s="145"/>
      <c r="G127" s="147"/>
      <c r="H127" s="145"/>
    </row>
    <row r="128" spans="2:8" ht="14.25">
      <c r="B128" s="145"/>
      <c r="C128" s="145"/>
      <c r="D128" s="145"/>
      <c r="E128" s="146"/>
      <c r="F128" s="145"/>
      <c r="G128" s="147"/>
      <c r="H128" s="145"/>
    </row>
    <row r="129" spans="2:8" ht="14.25">
      <c r="B129" s="145"/>
      <c r="C129" s="145"/>
      <c r="D129" s="145"/>
      <c r="E129" s="146"/>
      <c r="F129" s="145"/>
      <c r="G129" s="147"/>
      <c r="H129" s="145"/>
    </row>
    <row r="130" spans="2:8" ht="14.25">
      <c r="B130" s="145"/>
      <c r="C130" s="145"/>
      <c r="D130" s="145"/>
      <c r="E130" s="146"/>
      <c r="F130" s="145"/>
      <c r="G130" s="147"/>
      <c r="H130" s="145"/>
    </row>
    <row r="131" spans="2:8" ht="14.25">
      <c r="B131" s="145"/>
      <c r="C131" s="145"/>
      <c r="D131" s="145"/>
      <c r="E131" s="146"/>
      <c r="F131" s="145"/>
      <c r="G131" s="147"/>
      <c r="H131" s="145"/>
    </row>
    <row r="132" spans="2:8" ht="14.25">
      <c r="B132" s="145"/>
      <c r="C132" s="145"/>
      <c r="D132" s="145"/>
      <c r="E132" s="146"/>
      <c r="F132" s="145"/>
      <c r="G132" s="147"/>
      <c r="H132" s="145"/>
    </row>
    <row r="133" spans="2:8" ht="14.25">
      <c r="B133" s="145"/>
      <c r="C133" s="145"/>
      <c r="D133" s="145"/>
      <c r="E133" s="146"/>
      <c r="F133" s="145"/>
      <c r="G133" s="147"/>
      <c r="H133" s="145"/>
    </row>
    <row r="134" spans="2:8" ht="14.25">
      <c r="B134" s="145"/>
      <c r="C134" s="145"/>
      <c r="D134" s="145"/>
      <c r="E134" s="146"/>
      <c r="F134" s="145"/>
      <c r="G134" s="147"/>
      <c r="H134" s="145"/>
    </row>
    <row r="135" spans="2:8" ht="14.25">
      <c r="B135" s="145"/>
      <c r="C135" s="145"/>
      <c r="D135" s="145"/>
      <c r="E135" s="146"/>
      <c r="F135" s="145"/>
      <c r="G135" s="147"/>
      <c r="H135" s="145"/>
    </row>
    <row r="136" spans="2:8" ht="14.25">
      <c r="B136" s="145"/>
      <c r="C136" s="145"/>
      <c r="D136" s="145"/>
      <c r="E136" s="146"/>
      <c r="F136" s="145"/>
      <c r="G136" s="147"/>
      <c r="H136" s="145"/>
    </row>
    <row r="137" spans="2:8" ht="14.25">
      <c r="B137" s="145"/>
      <c r="C137" s="145"/>
      <c r="D137" s="145"/>
      <c r="E137" s="146"/>
      <c r="F137" s="145"/>
      <c r="G137" s="147"/>
      <c r="H137" s="145"/>
    </row>
    <row r="138" spans="2:8" ht="14.25">
      <c r="B138" s="145"/>
      <c r="C138" s="145"/>
      <c r="D138" s="145"/>
      <c r="E138" s="146"/>
      <c r="F138" s="145"/>
      <c r="G138" s="147"/>
      <c r="H138" s="145"/>
    </row>
    <row r="139" spans="2:8" ht="14.25">
      <c r="B139" s="145"/>
      <c r="C139" s="145"/>
      <c r="D139" s="145"/>
      <c r="E139" s="146"/>
      <c r="F139" s="145"/>
      <c r="G139" s="147"/>
      <c r="H139" s="145"/>
    </row>
    <row r="140" spans="2:8" ht="14.25">
      <c r="B140" s="145"/>
      <c r="C140" s="145"/>
      <c r="D140" s="145"/>
      <c r="E140" s="146"/>
      <c r="F140" s="145"/>
      <c r="G140" s="147"/>
      <c r="H140" s="145"/>
    </row>
    <row r="141" spans="2:8" ht="14.25">
      <c r="B141" s="145"/>
      <c r="C141" s="145"/>
      <c r="D141" s="145"/>
      <c r="E141" s="146"/>
      <c r="F141" s="145"/>
      <c r="G141" s="147"/>
      <c r="H141" s="145"/>
    </row>
    <row r="142" spans="2:8" ht="14.25">
      <c r="B142" s="145"/>
      <c r="C142" s="145"/>
      <c r="D142" s="145"/>
      <c r="E142" s="146"/>
      <c r="F142" s="145"/>
      <c r="G142" s="147"/>
      <c r="H142" s="145"/>
    </row>
    <row r="143" spans="2:8" ht="14.25">
      <c r="B143" s="145"/>
      <c r="C143" s="145"/>
      <c r="D143" s="145"/>
      <c r="E143" s="146"/>
      <c r="F143" s="145"/>
      <c r="G143" s="147"/>
      <c r="H143" s="145"/>
    </row>
    <row r="144" spans="2:8" ht="14.25">
      <c r="B144" s="145"/>
      <c r="C144" s="145"/>
      <c r="D144" s="145"/>
      <c r="E144" s="146"/>
      <c r="F144" s="145"/>
      <c r="G144" s="147"/>
      <c r="H144" s="145"/>
    </row>
    <row r="145" spans="2:8" ht="14.25">
      <c r="B145" s="145"/>
      <c r="C145" s="145"/>
      <c r="D145" s="145"/>
      <c r="E145" s="146"/>
      <c r="F145" s="145"/>
      <c r="G145" s="147"/>
      <c r="H145" s="145"/>
    </row>
    <row r="146" spans="2:8" ht="14.25">
      <c r="B146" s="145"/>
      <c r="C146" s="145"/>
      <c r="D146" s="145"/>
      <c r="E146" s="146"/>
      <c r="F146" s="145"/>
      <c r="G146" s="147"/>
      <c r="H146" s="145"/>
    </row>
    <row r="147" spans="2:8" ht="14.25">
      <c r="B147" s="145"/>
      <c r="C147" s="145"/>
      <c r="D147" s="145"/>
      <c r="E147" s="146"/>
      <c r="F147" s="145"/>
      <c r="G147" s="147"/>
      <c r="H147" s="145"/>
    </row>
    <row r="148" spans="2:8" ht="14.25">
      <c r="B148" s="145"/>
      <c r="C148" s="145"/>
      <c r="D148" s="145"/>
      <c r="E148" s="146"/>
      <c r="F148" s="145"/>
      <c r="G148" s="147"/>
      <c r="H148" s="145"/>
    </row>
    <row r="149" spans="2:8" ht="14.25">
      <c r="B149" s="145"/>
      <c r="C149" s="145"/>
      <c r="D149" s="145"/>
      <c r="E149" s="146"/>
      <c r="F149" s="145"/>
      <c r="G149" s="147"/>
      <c r="H149" s="145"/>
    </row>
    <row r="150" spans="2:8" ht="14.25">
      <c r="B150" s="145"/>
      <c r="C150" s="145"/>
      <c r="D150" s="145"/>
      <c r="E150" s="146"/>
      <c r="F150" s="145"/>
      <c r="G150" s="147"/>
      <c r="H150" s="145"/>
    </row>
    <row r="151" spans="2:8" ht="14.25">
      <c r="B151" s="145"/>
      <c r="C151" s="145"/>
      <c r="D151" s="145"/>
      <c r="E151" s="146"/>
      <c r="F151" s="145"/>
      <c r="G151" s="147"/>
      <c r="H151" s="145"/>
    </row>
    <row r="152" spans="2:8" ht="14.25">
      <c r="B152" s="145"/>
      <c r="C152" s="145"/>
      <c r="D152" s="145"/>
      <c r="E152" s="146"/>
      <c r="F152" s="145"/>
      <c r="G152" s="147"/>
      <c r="H152" s="145"/>
    </row>
    <row r="153" spans="2:8" ht="14.25">
      <c r="B153" s="145"/>
      <c r="C153" s="145"/>
      <c r="D153" s="145"/>
      <c r="E153" s="146"/>
      <c r="F153" s="145"/>
      <c r="G153" s="147"/>
      <c r="H153" s="145"/>
    </row>
    <row r="154" spans="2:8" ht="14.25">
      <c r="B154" s="145"/>
      <c r="C154" s="145"/>
      <c r="D154" s="145"/>
      <c r="E154" s="146"/>
      <c r="F154" s="145"/>
      <c r="G154" s="147"/>
      <c r="H154" s="145"/>
    </row>
    <row r="155" spans="2:8" ht="14.25">
      <c r="B155" s="145"/>
      <c r="C155" s="145"/>
      <c r="D155" s="145"/>
      <c r="E155" s="146"/>
      <c r="F155" s="145"/>
      <c r="G155" s="147"/>
      <c r="H155" s="145"/>
    </row>
    <row r="156" spans="2:8" ht="14.25">
      <c r="B156" s="145"/>
      <c r="C156" s="145"/>
      <c r="D156" s="145"/>
      <c r="E156" s="146"/>
      <c r="F156" s="145"/>
      <c r="G156" s="147"/>
      <c r="H156" s="145"/>
    </row>
    <row r="157" spans="2:8" ht="14.25">
      <c r="B157" s="145"/>
      <c r="C157" s="145"/>
      <c r="D157" s="145"/>
      <c r="E157" s="146"/>
      <c r="F157" s="145"/>
      <c r="G157" s="147"/>
      <c r="H157" s="145"/>
    </row>
    <row r="158" spans="2:8" ht="14.25">
      <c r="B158" s="145"/>
      <c r="C158" s="145"/>
      <c r="D158" s="145"/>
      <c r="E158" s="146"/>
      <c r="F158" s="145"/>
      <c r="G158" s="147"/>
      <c r="H158" s="145"/>
    </row>
    <row r="159" spans="2:8" ht="14.25">
      <c r="B159" s="145"/>
      <c r="C159" s="145"/>
      <c r="D159" s="145"/>
      <c r="E159" s="146"/>
      <c r="F159" s="145"/>
      <c r="G159" s="147"/>
      <c r="H159" s="145"/>
    </row>
    <row r="160" spans="2:8" ht="14.25">
      <c r="B160" s="145"/>
      <c r="C160" s="145"/>
      <c r="D160" s="145"/>
      <c r="E160" s="146"/>
      <c r="F160" s="145"/>
      <c r="G160" s="147"/>
      <c r="H160" s="145"/>
    </row>
    <row r="161" spans="2:8" ht="14.25">
      <c r="B161" s="145"/>
      <c r="C161" s="145"/>
      <c r="D161" s="145"/>
      <c r="E161" s="146"/>
      <c r="F161" s="145"/>
      <c r="G161" s="147"/>
      <c r="H161" s="145"/>
    </row>
    <row r="162" spans="2:8" ht="14.25">
      <c r="B162" s="145"/>
      <c r="C162" s="145"/>
      <c r="D162" s="145"/>
      <c r="E162" s="146"/>
      <c r="F162" s="145"/>
      <c r="G162" s="147"/>
      <c r="H162" s="145"/>
    </row>
    <row r="163" spans="2:8" ht="14.25">
      <c r="B163" s="145"/>
      <c r="C163" s="145"/>
      <c r="D163" s="145"/>
      <c r="E163" s="146"/>
      <c r="F163" s="145"/>
      <c r="G163" s="147"/>
      <c r="H163" s="145"/>
    </row>
    <row r="164" spans="2:8" ht="14.25">
      <c r="B164" s="145"/>
      <c r="C164" s="145"/>
      <c r="D164" s="145"/>
      <c r="E164" s="146"/>
      <c r="F164" s="145"/>
      <c r="G164" s="147"/>
      <c r="H164" s="145"/>
    </row>
    <row r="165" spans="2:8" ht="14.25">
      <c r="B165" s="145"/>
      <c r="C165" s="145"/>
      <c r="D165" s="145"/>
      <c r="E165" s="146"/>
      <c r="F165" s="145"/>
      <c r="G165" s="147"/>
      <c r="H165" s="145"/>
    </row>
    <row r="166" spans="2:8" ht="14.25">
      <c r="B166" s="145"/>
      <c r="C166" s="145"/>
      <c r="D166" s="145"/>
      <c r="E166" s="146"/>
      <c r="F166" s="145"/>
      <c r="G166" s="147"/>
      <c r="H166" s="145"/>
    </row>
    <row r="167" spans="2:8" ht="14.25">
      <c r="B167" s="145"/>
      <c r="C167" s="145"/>
      <c r="D167" s="145"/>
      <c r="E167" s="146"/>
      <c r="F167" s="145"/>
      <c r="G167" s="147"/>
      <c r="H167" s="145"/>
    </row>
    <row r="168" spans="2:8" ht="14.25">
      <c r="B168" s="145"/>
      <c r="C168" s="145"/>
      <c r="D168" s="145"/>
      <c r="E168" s="146"/>
      <c r="F168" s="145"/>
      <c r="G168" s="147"/>
      <c r="H168" s="145"/>
    </row>
    <row r="169" spans="2:8" ht="14.25">
      <c r="B169" s="145"/>
      <c r="C169" s="145"/>
      <c r="D169" s="145"/>
      <c r="E169" s="146"/>
      <c r="F169" s="145"/>
      <c r="G169" s="147"/>
      <c r="H169" s="145"/>
    </row>
    <row r="170" spans="2:8" ht="14.25">
      <c r="B170" s="145"/>
      <c r="C170" s="145"/>
      <c r="D170" s="145"/>
      <c r="E170" s="146"/>
      <c r="F170" s="145"/>
      <c r="G170" s="147"/>
      <c r="H170" s="145"/>
    </row>
    <row r="171" spans="2:8" ht="14.25">
      <c r="B171" s="145"/>
      <c r="C171" s="145"/>
      <c r="D171" s="145"/>
      <c r="E171" s="146"/>
      <c r="F171" s="145"/>
      <c r="G171" s="147"/>
      <c r="H171" s="145"/>
    </row>
    <row r="172" spans="2:8" ht="14.25">
      <c r="B172" s="145"/>
      <c r="C172" s="145"/>
      <c r="D172" s="145"/>
      <c r="E172" s="146"/>
      <c r="F172" s="145"/>
      <c r="G172" s="147"/>
      <c r="H172" s="145"/>
    </row>
    <row r="173" spans="2:8" ht="14.25">
      <c r="B173" s="145"/>
      <c r="C173" s="145"/>
      <c r="D173" s="145"/>
      <c r="E173" s="146"/>
      <c r="F173" s="145"/>
      <c r="G173" s="147"/>
      <c r="H173" s="145"/>
    </row>
    <row r="174" spans="2:8" ht="14.25">
      <c r="B174" s="145"/>
      <c r="C174" s="145"/>
      <c r="D174" s="145"/>
      <c r="E174" s="146"/>
      <c r="F174" s="145"/>
      <c r="G174" s="147"/>
      <c r="H174" s="145"/>
    </row>
    <row r="175" spans="2:8" ht="14.25">
      <c r="B175" s="145"/>
      <c r="C175" s="145"/>
      <c r="D175" s="145"/>
      <c r="E175" s="146"/>
      <c r="F175" s="145"/>
      <c r="G175" s="147"/>
      <c r="H175" s="145"/>
    </row>
    <row r="176" spans="2:8" ht="14.25">
      <c r="B176" s="145"/>
      <c r="C176" s="145"/>
      <c r="D176" s="145"/>
      <c r="E176" s="146"/>
      <c r="F176" s="145"/>
      <c r="G176" s="147"/>
      <c r="H176" s="145"/>
    </row>
    <row r="177" spans="2:8" ht="14.25">
      <c r="B177" s="145"/>
      <c r="C177" s="145"/>
      <c r="D177" s="145"/>
      <c r="E177" s="146"/>
      <c r="F177" s="145"/>
      <c r="G177" s="147"/>
      <c r="H177" s="145"/>
    </row>
    <row r="178" spans="2:8" ht="14.25">
      <c r="B178" s="145"/>
      <c r="C178" s="145"/>
      <c r="D178" s="145"/>
      <c r="E178" s="146"/>
      <c r="F178" s="145"/>
      <c r="G178" s="147"/>
      <c r="H178" s="145"/>
    </row>
    <row r="179" spans="2:8" ht="14.25">
      <c r="B179" s="145"/>
      <c r="C179" s="145"/>
      <c r="D179" s="145"/>
      <c r="E179" s="146"/>
      <c r="F179" s="145"/>
      <c r="G179" s="147"/>
      <c r="H179" s="145"/>
    </row>
    <row r="180" spans="2:8" ht="14.25">
      <c r="B180" s="145"/>
      <c r="C180" s="145"/>
      <c r="D180" s="145"/>
      <c r="E180" s="146"/>
      <c r="F180" s="145"/>
      <c r="G180" s="147"/>
      <c r="H180" s="145"/>
    </row>
    <row r="181" spans="2:8" ht="14.25">
      <c r="B181" s="145"/>
      <c r="C181" s="145"/>
      <c r="D181" s="145"/>
      <c r="E181" s="146"/>
      <c r="F181" s="145"/>
      <c r="G181" s="147"/>
      <c r="H181" s="145"/>
    </row>
    <row r="182" spans="2:8" ht="14.25">
      <c r="B182" s="145"/>
      <c r="C182" s="145"/>
      <c r="D182" s="145"/>
      <c r="E182" s="146"/>
      <c r="F182" s="145"/>
      <c r="G182" s="147"/>
      <c r="H182" s="145"/>
    </row>
    <row r="183" spans="2:8" ht="14.25">
      <c r="B183" s="145"/>
      <c r="C183" s="145"/>
      <c r="D183" s="145"/>
      <c r="E183" s="146"/>
      <c r="F183" s="145"/>
      <c r="G183" s="147"/>
      <c r="H183" s="145"/>
    </row>
    <row r="184" spans="2:8" ht="14.25">
      <c r="B184" s="145"/>
      <c r="C184" s="145"/>
      <c r="D184" s="145"/>
      <c r="E184" s="146"/>
      <c r="F184" s="145"/>
      <c r="G184" s="147"/>
      <c r="H184" s="145"/>
    </row>
    <row r="185" spans="2:8" ht="14.25">
      <c r="B185" s="145"/>
      <c r="C185" s="145"/>
      <c r="D185" s="145"/>
      <c r="E185" s="146"/>
      <c r="F185" s="145"/>
      <c r="G185" s="147"/>
      <c r="H185" s="145"/>
    </row>
    <row r="186" spans="2:8" ht="14.25">
      <c r="B186" s="145"/>
      <c r="C186" s="145"/>
      <c r="D186" s="145"/>
      <c r="E186" s="146"/>
      <c r="F186" s="145"/>
      <c r="G186" s="147"/>
      <c r="H186" s="145"/>
    </row>
    <row r="187" spans="2:8" ht="14.25">
      <c r="B187" s="145"/>
      <c r="C187" s="145"/>
      <c r="D187" s="145"/>
      <c r="E187" s="146"/>
      <c r="F187" s="145"/>
      <c r="G187" s="147"/>
      <c r="H187" s="145"/>
    </row>
    <row r="188" spans="2:8" ht="14.25">
      <c r="B188" s="145"/>
      <c r="C188" s="145"/>
      <c r="D188" s="145"/>
      <c r="E188" s="146"/>
      <c r="F188" s="145"/>
      <c r="G188" s="147"/>
      <c r="H188" s="145"/>
    </row>
    <row r="189" spans="2:8" ht="14.25">
      <c r="B189" s="145"/>
      <c r="C189" s="145"/>
      <c r="D189" s="145"/>
      <c r="E189" s="146"/>
      <c r="F189" s="145"/>
      <c r="G189" s="147"/>
      <c r="H189" s="145"/>
    </row>
    <row r="190" spans="2:8" ht="14.25">
      <c r="B190" s="145"/>
      <c r="C190" s="145"/>
      <c r="D190" s="145"/>
      <c r="E190" s="146"/>
      <c r="F190" s="145"/>
      <c r="G190" s="147"/>
      <c r="H190" s="145"/>
    </row>
    <row r="191" spans="2:8" ht="14.25">
      <c r="B191" s="145"/>
      <c r="C191" s="145"/>
      <c r="D191" s="145"/>
      <c r="E191" s="146"/>
      <c r="F191" s="145"/>
      <c r="G191" s="147"/>
      <c r="H191" s="145"/>
    </row>
    <row r="192" spans="2:8" ht="14.25">
      <c r="B192" s="145"/>
      <c r="C192" s="145"/>
      <c r="D192" s="145"/>
      <c r="E192" s="146"/>
      <c r="F192" s="145"/>
      <c r="G192" s="147"/>
      <c r="H192" s="145"/>
    </row>
    <row r="193" spans="2:8" ht="14.25">
      <c r="B193" s="145"/>
      <c r="C193" s="145"/>
      <c r="D193" s="145"/>
      <c r="E193" s="146"/>
      <c r="F193" s="145"/>
      <c r="G193" s="147"/>
      <c r="H193" s="145"/>
    </row>
    <row r="194" spans="2:8" ht="14.25">
      <c r="B194" s="145"/>
      <c r="C194" s="145"/>
      <c r="D194" s="145"/>
      <c r="E194" s="146"/>
      <c r="F194" s="145"/>
      <c r="G194" s="147"/>
      <c r="H194" s="145"/>
    </row>
    <row r="195" spans="2:8" ht="14.25">
      <c r="B195" s="145"/>
      <c r="C195" s="145"/>
      <c r="D195" s="145"/>
      <c r="E195" s="146"/>
      <c r="F195" s="145"/>
      <c r="G195" s="147"/>
      <c r="H195" s="145"/>
    </row>
    <row r="196" spans="2:8" ht="14.25">
      <c r="B196" s="145"/>
      <c r="C196" s="145"/>
      <c r="D196" s="145"/>
      <c r="E196" s="146"/>
      <c r="F196" s="145"/>
      <c r="G196" s="147"/>
      <c r="H196" s="145"/>
    </row>
    <row r="197" spans="2:8" ht="14.25">
      <c r="B197" s="145"/>
      <c r="C197" s="145"/>
      <c r="D197" s="145"/>
      <c r="E197" s="146"/>
      <c r="F197" s="145"/>
      <c r="G197" s="147"/>
      <c r="H197" s="145"/>
    </row>
    <row r="198" spans="2:8" ht="14.25">
      <c r="B198" s="145"/>
      <c r="C198" s="145"/>
      <c r="D198" s="145"/>
      <c r="E198" s="146"/>
      <c r="F198" s="145"/>
      <c r="G198" s="147"/>
      <c r="H198" s="145"/>
    </row>
    <row r="199" spans="2:8" ht="14.25">
      <c r="B199" s="145"/>
      <c r="C199" s="145"/>
      <c r="D199" s="145"/>
      <c r="E199" s="146"/>
      <c r="F199" s="145"/>
      <c r="G199" s="147"/>
      <c r="H199" s="145"/>
    </row>
    <row r="200" spans="2:8" ht="14.25">
      <c r="B200" s="145"/>
      <c r="C200" s="145"/>
      <c r="D200" s="145"/>
      <c r="E200" s="146"/>
      <c r="F200" s="145"/>
      <c r="G200" s="147"/>
      <c r="H200" s="145"/>
    </row>
    <row r="201" spans="2:8" ht="14.25">
      <c r="B201" s="145"/>
      <c r="C201" s="145"/>
      <c r="D201" s="145"/>
      <c r="E201" s="146"/>
      <c r="F201" s="145"/>
      <c r="G201" s="147"/>
      <c r="H201" s="145"/>
    </row>
    <row r="202" spans="2:8" ht="14.25">
      <c r="B202" s="145"/>
      <c r="C202" s="145"/>
      <c r="D202" s="145"/>
      <c r="E202" s="146"/>
      <c r="F202" s="145"/>
      <c r="G202" s="147"/>
      <c r="H202" s="145"/>
    </row>
    <row r="203" spans="2:8" ht="14.25">
      <c r="B203" s="145"/>
      <c r="C203" s="145"/>
      <c r="D203" s="145"/>
      <c r="E203" s="146"/>
      <c r="F203" s="145"/>
      <c r="G203" s="147"/>
      <c r="H203" s="145"/>
    </row>
    <row r="204" spans="2:8" ht="14.25">
      <c r="B204" s="145"/>
      <c r="C204" s="145"/>
      <c r="D204" s="145"/>
      <c r="E204" s="146"/>
      <c r="F204" s="145"/>
      <c r="G204" s="147"/>
      <c r="H204" s="145"/>
    </row>
    <row r="205" spans="2:8" ht="14.25">
      <c r="B205" s="145"/>
      <c r="C205" s="145"/>
      <c r="D205" s="145"/>
      <c r="E205" s="146"/>
      <c r="F205" s="145"/>
      <c r="G205" s="147"/>
      <c r="H205" s="145"/>
    </row>
    <row r="206" spans="2:8" ht="14.25">
      <c r="B206" s="145"/>
      <c r="C206" s="145"/>
      <c r="D206" s="145"/>
      <c r="E206" s="146"/>
      <c r="F206" s="145"/>
      <c r="G206" s="147"/>
      <c r="H206" s="145"/>
    </row>
    <row r="207" spans="2:8" ht="14.25">
      <c r="B207" s="145"/>
      <c r="C207" s="145"/>
      <c r="D207" s="145"/>
      <c r="E207" s="146"/>
      <c r="F207" s="145"/>
      <c r="G207" s="147"/>
      <c r="H207" s="145"/>
    </row>
    <row r="208" spans="2:8" ht="14.25">
      <c r="B208" s="145"/>
      <c r="C208" s="145"/>
      <c r="D208" s="145"/>
      <c r="E208" s="146"/>
      <c r="F208" s="145"/>
      <c r="G208" s="147"/>
      <c r="H208" s="145"/>
    </row>
    <row r="209" spans="2:8" ht="14.25">
      <c r="B209" s="145"/>
      <c r="C209" s="145"/>
      <c r="D209" s="145"/>
      <c r="E209" s="146"/>
      <c r="F209" s="145"/>
      <c r="G209" s="147"/>
      <c r="H209" s="145"/>
    </row>
    <row r="210" spans="2:8" ht="14.25">
      <c r="B210" s="145"/>
      <c r="C210" s="145"/>
      <c r="D210" s="145"/>
      <c r="E210" s="146"/>
      <c r="F210" s="145"/>
      <c r="G210" s="147"/>
      <c r="H210" s="145"/>
    </row>
    <row r="211" spans="2:8" ht="14.25">
      <c r="B211" s="145"/>
      <c r="C211" s="145"/>
      <c r="D211" s="145"/>
      <c r="E211" s="146"/>
      <c r="F211" s="145"/>
      <c r="G211" s="147"/>
      <c r="H211" s="145"/>
    </row>
    <row r="212" spans="2:8" ht="14.25">
      <c r="B212" s="145"/>
      <c r="C212" s="145"/>
      <c r="D212" s="145"/>
      <c r="E212" s="146"/>
      <c r="F212" s="145"/>
      <c r="G212" s="147"/>
      <c r="H212" s="145"/>
    </row>
    <row r="213" spans="2:8" ht="14.25">
      <c r="B213" s="145"/>
      <c r="C213" s="145"/>
      <c r="D213" s="145"/>
      <c r="E213" s="146"/>
      <c r="F213" s="145"/>
      <c r="G213" s="147"/>
      <c r="H213" s="145"/>
    </row>
    <row r="214" spans="2:8" ht="14.25">
      <c r="B214" s="145"/>
      <c r="C214" s="145"/>
      <c r="D214" s="145"/>
      <c r="E214" s="146"/>
      <c r="F214" s="145"/>
      <c r="G214" s="147"/>
      <c r="H214" s="145"/>
    </row>
    <row r="215" spans="2:8" ht="14.25">
      <c r="B215" s="145"/>
      <c r="C215" s="145"/>
      <c r="D215" s="145"/>
      <c r="E215" s="146"/>
      <c r="F215" s="145"/>
      <c r="G215" s="147"/>
      <c r="H215" s="145"/>
    </row>
    <row r="216" spans="2:8" ht="14.25">
      <c r="B216" s="145"/>
      <c r="C216" s="145"/>
      <c r="D216" s="145"/>
      <c r="E216" s="146"/>
      <c r="F216" s="145"/>
      <c r="G216" s="147"/>
      <c r="H216" s="145"/>
    </row>
    <row r="217" spans="2:8" ht="14.25">
      <c r="B217" s="145"/>
      <c r="C217" s="145"/>
      <c r="D217" s="145"/>
      <c r="E217" s="146"/>
      <c r="F217" s="145"/>
      <c r="G217" s="147"/>
      <c r="H217" s="145"/>
    </row>
    <row r="218" spans="2:8" ht="14.25">
      <c r="B218" s="145"/>
      <c r="C218" s="145"/>
      <c r="D218" s="145"/>
      <c r="E218" s="146"/>
      <c r="F218" s="145"/>
      <c r="G218" s="147"/>
      <c r="H218" s="145"/>
    </row>
    <row r="219" spans="2:8" ht="14.25">
      <c r="B219" s="145"/>
      <c r="C219" s="145"/>
      <c r="D219" s="145"/>
      <c r="E219" s="146"/>
      <c r="F219" s="145"/>
      <c r="G219" s="147"/>
      <c r="H219" s="145"/>
    </row>
    <row r="220" spans="2:8" ht="14.25">
      <c r="B220" s="145"/>
      <c r="C220" s="145"/>
      <c r="D220" s="145"/>
      <c r="E220" s="146"/>
      <c r="F220" s="145"/>
      <c r="G220" s="147"/>
      <c r="H220" s="145"/>
    </row>
    <row r="221" spans="2:8" ht="14.25">
      <c r="B221" s="145"/>
      <c r="C221" s="145"/>
      <c r="D221" s="145"/>
      <c r="E221" s="146"/>
      <c r="F221" s="145"/>
      <c r="G221" s="147"/>
      <c r="H221" s="145"/>
    </row>
    <row r="222" spans="2:8" ht="14.25">
      <c r="B222" s="145"/>
      <c r="C222" s="145"/>
      <c r="D222" s="145"/>
      <c r="E222" s="146"/>
      <c r="F222" s="145"/>
      <c r="G222" s="147"/>
      <c r="H222" s="145"/>
    </row>
    <row r="223" spans="2:8" ht="14.25">
      <c r="B223" s="145"/>
      <c r="C223" s="145"/>
      <c r="D223" s="145"/>
      <c r="E223" s="146"/>
      <c r="F223" s="145"/>
      <c r="G223" s="147"/>
      <c r="H223" s="145"/>
    </row>
    <row r="224" spans="2:8" ht="14.25">
      <c r="B224" s="145"/>
      <c r="C224" s="145"/>
      <c r="D224" s="145"/>
      <c r="E224" s="146"/>
      <c r="F224" s="145"/>
      <c r="G224" s="147"/>
      <c r="H224" s="145"/>
    </row>
    <row r="225" spans="2:8" ht="14.25">
      <c r="B225" s="145"/>
      <c r="C225" s="145"/>
      <c r="D225" s="145"/>
      <c r="E225" s="146"/>
      <c r="F225" s="145"/>
      <c r="G225" s="147"/>
      <c r="H225" s="145"/>
    </row>
    <row r="226" spans="2:8" ht="14.25">
      <c r="B226" s="145"/>
      <c r="C226" s="145"/>
      <c r="D226" s="145"/>
      <c r="E226" s="146"/>
      <c r="F226" s="145"/>
      <c r="G226" s="147"/>
      <c r="H226" s="145"/>
    </row>
    <row r="227" spans="2:8" ht="14.25">
      <c r="B227" s="145"/>
      <c r="C227" s="145"/>
      <c r="D227" s="145"/>
      <c r="E227" s="146"/>
      <c r="F227" s="145"/>
      <c r="G227" s="147"/>
      <c r="H227" s="145"/>
    </row>
    <row r="228" spans="2:8" ht="14.25">
      <c r="B228" s="145"/>
      <c r="C228" s="145"/>
      <c r="D228" s="145"/>
      <c r="E228" s="146"/>
      <c r="F228" s="145"/>
      <c r="G228" s="147"/>
      <c r="H228" s="145"/>
    </row>
    <row r="229" spans="2:8" ht="14.25">
      <c r="B229" s="145"/>
      <c r="C229" s="145"/>
      <c r="D229" s="145"/>
      <c r="E229" s="146"/>
      <c r="F229" s="145"/>
      <c r="G229" s="147"/>
      <c r="H229" s="145"/>
    </row>
    <row r="230" spans="2:8" ht="14.25">
      <c r="B230" s="145"/>
      <c r="C230" s="145"/>
      <c r="D230" s="145"/>
      <c r="E230" s="146"/>
      <c r="F230" s="145"/>
      <c r="G230" s="147"/>
      <c r="H230" s="145"/>
    </row>
    <row r="231" spans="2:8" ht="14.25">
      <c r="B231" s="145"/>
      <c r="C231" s="145"/>
      <c r="D231" s="145"/>
      <c r="E231" s="146"/>
      <c r="F231" s="145"/>
      <c r="G231" s="147"/>
      <c r="H231" s="145"/>
    </row>
    <row r="232" spans="2:8" ht="14.25">
      <c r="B232" s="145"/>
      <c r="C232" s="145"/>
      <c r="D232" s="145"/>
      <c r="E232" s="146"/>
      <c r="F232" s="145"/>
      <c r="G232" s="147"/>
      <c r="H232" s="145"/>
    </row>
    <row r="233" spans="2:8" ht="14.25">
      <c r="B233" s="145"/>
      <c r="C233" s="145"/>
      <c r="D233" s="145"/>
      <c r="E233" s="146"/>
      <c r="F233" s="145"/>
      <c r="G233" s="147"/>
      <c r="H233" s="145"/>
    </row>
    <row r="234" spans="2:8" ht="14.25">
      <c r="B234" s="145"/>
      <c r="C234" s="145"/>
      <c r="D234" s="145"/>
      <c r="E234" s="146"/>
      <c r="F234" s="145"/>
      <c r="G234" s="147"/>
      <c r="H234" s="145"/>
    </row>
    <row r="235" spans="2:8" ht="14.25">
      <c r="B235" s="145"/>
      <c r="C235" s="145"/>
      <c r="D235" s="145"/>
      <c r="E235" s="146"/>
      <c r="F235" s="145"/>
      <c r="G235" s="147"/>
      <c r="H235" s="145"/>
    </row>
  </sheetData>
  <sheetProtection/>
  <mergeCells count="7">
    <mergeCell ref="A3:A4"/>
    <mergeCell ref="B3:B4"/>
    <mergeCell ref="C3:C4"/>
    <mergeCell ref="D3:D4"/>
    <mergeCell ref="E3:E4"/>
    <mergeCell ref="G3:G4"/>
    <mergeCell ref="H3:H4"/>
  </mergeCells>
  <printOptions horizontalCentered="1" verticalCentered="1"/>
  <pageMargins left="0" right="0.1597222222222222" top="0.75" bottom="0.7798611111111111" header="0.5118055555555555" footer="0.5118055555555555"/>
  <pageSetup horizontalDpi="300" verticalDpi="3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209"/>
  <sheetViews>
    <sheetView tabSelected="1" zoomScale="75" zoomScaleNormal="75" workbookViewId="0" topLeftCell="B1">
      <selection activeCell="E10" sqref="E10"/>
    </sheetView>
  </sheetViews>
  <sheetFormatPr defaultColWidth="11.421875" defaultRowHeight="12.75"/>
  <cols>
    <col min="1" max="1" width="0" style="1" hidden="1" customWidth="1"/>
    <col min="2" max="2" width="5.00390625" style="1" customWidth="1"/>
    <col min="3" max="3" width="38.28125" style="2" customWidth="1"/>
    <col min="4" max="4" width="32.00390625" style="2" customWidth="1"/>
    <col min="5" max="5" width="59.57421875" style="2" customWidth="1"/>
    <col min="6" max="6" width="23.8515625" style="2" customWidth="1"/>
    <col min="7" max="7" width="17.140625" style="4" customWidth="1"/>
    <col min="8" max="55" width="2.421875" style="148" customWidth="1"/>
    <col min="56" max="16384" width="11.421875" style="2" customWidth="1"/>
  </cols>
  <sheetData>
    <row r="1" spans="1:55" s="6" customFormat="1" ht="15" customHeight="1">
      <c r="A1" s="149"/>
      <c r="B1" s="5" t="s">
        <v>232</v>
      </c>
      <c r="D1" s="7"/>
      <c r="E1" s="7"/>
      <c r="F1" s="7"/>
      <c r="G1" s="9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</row>
    <row r="2" spans="2:55" ht="15" customHeight="1">
      <c r="B2" s="151"/>
      <c r="C2" s="10"/>
      <c r="D2" s="10"/>
      <c r="E2" s="10"/>
      <c r="F2" s="10"/>
      <c r="G2" s="12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</row>
    <row r="3" spans="1:55" s="18" customFormat="1" ht="12.75" customHeight="1">
      <c r="A3" s="13" t="s">
        <v>1</v>
      </c>
      <c r="B3" s="152" t="s">
        <v>1</v>
      </c>
      <c r="C3" s="14" t="s">
        <v>2</v>
      </c>
      <c r="D3" s="14" t="s">
        <v>3</v>
      </c>
      <c r="E3" s="153" t="s">
        <v>4</v>
      </c>
      <c r="F3" s="154" t="s">
        <v>6</v>
      </c>
      <c r="G3" s="153" t="s">
        <v>7</v>
      </c>
      <c r="H3" s="155"/>
      <c r="I3" s="156"/>
      <c r="J3" s="156"/>
      <c r="K3" s="156"/>
      <c r="L3" s="156">
        <v>2</v>
      </c>
      <c r="M3" s="156">
        <v>0</v>
      </c>
      <c r="N3" s="156">
        <v>0</v>
      </c>
      <c r="O3" s="156">
        <v>8</v>
      </c>
      <c r="P3" s="156"/>
      <c r="Q3" s="156"/>
      <c r="R3" s="156"/>
      <c r="S3" s="157"/>
      <c r="T3" s="158"/>
      <c r="U3" s="159"/>
      <c r="V3" s="159"/>
      <c r="W3" s="159"/>
      <c r="X3" s="159"/>
      <c r="Y3" s="159"/>
      <c r="Z3" s="159"/>
      <c r="AA3" s="160"/>
      <c r="AB3" s="160"/>
      <c r="AC3" s="160"/>
      <c r="AD3" s="160"/>
      <c r="AE3" s="160"/>
      <c r="AF3" s="160"/>
      <c r="AG3" s="160"/>
      <c r="AH3" s="160"/>
      <c r="AI3" s="160"/>
      <c r="AJ3" s="161">
        <v>2</v>
      </c>
      <c r="AK3" s="161">
        <v>0</v>
      </c>
      <c r="AL3" s="161">
        <v>0</v>
      </c>
      <c r="AM3" s="161">
        <v>9</v>
      </c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2"/>
    </row>
    <row r="4" spans="1:55" s="20" customFormat="1" ht="12.75" customHeight="1">
      <c r="A4" s="13"/>
      <c r="B4" s="163"/>
      <c r="C4" s="14"/>
      <c r="D4" s="14"/>
      <c r="E4" s="153"/>
      <c r="F4" s="164" t="s">
        <v>9</v>
      </c>
      <c r="G4" s="153"/>
      <c r="H4" s="165" t="s">
        <v>233</v>
      </c>
      <c r="I4" s="165"/>
      <c r="J4" s="165"/>
      <c r="K4" s="165"/>
      <c r="L4" s="166" t="s">
        <v>234</v>
      </c>
      <c r="M4" s="166"/>
      <c r="N4" s="166"/>
      <c r="O4" s="166"/>
      <c r="P4" s="167" t="s">
        <v>235</v>
      </c>
      <c r="Q4" s="167"/>
      <c r="R4" s="167"/>
      <c r="S4" s="167"/>
      <c r="T4" s="168" t="s">
        <v>236</v>
      </c>
      <c r="U4" s="168"/>
      <c r="V4" s="168"/>
      <c r="W4" s="168"/>
      <c r="X4" s="169" t="s">
        <v>237</v>
      </c>
      <c r="Y4" s="169"/>
      <c r="Z4" s="169"/>
      <c r="AA4" s="169"/>
      <c r="AB4" s="170" t="s">
        <v>238</v>
      </c>
      <c r="AC4" s="170"/>
      <c r="AD4" s="170"/>
      <c r="AE4" s="170"/>
      <c r="AF4" s="170" t="s">
        <v>239</v>
      </c>
      <c r="AG4" s="170"/>
      <c r="AH4" s="170"/>
      <c r="AI4" s="170"/>
      <c r="AJ4" s="170" t="s">
        <v>240</v>
      </c>
      <c r="AK4" s="170"/>
      <c r="AL4" s="170"/>
      <c r="AM4" s="170"/>
      <c r="AN4" s="170" t="s">
        <v>241</v>
      </c>
      <c r="AO4" s="170"/>
      <c r="AP4" s="170"/>
      <c r="AQ4" s="170"/>
      <c r="AR4" s="170" t="s">
        <v>242</v>
      </c>
      <c r="AS4" s="170"/>
      <c r="AT4" s="170"/>
      <c r="AU4" s="170"/>
      <c r="AV4" s="170" t="s">
        <v>243</v>
      </c>
      <c r="AW4" s="170"/>
      <c r="AX4" s="170"/>
      <c r="AY4" s="170"/>
      <c r="AZ4" s="171" t="s">
        <v>244</v>
      </c>
      <c r="BA4" s="171"/>
      <c r="BB4" s="171"/>
      <c r="BC4" s="171"/>
    </row>
    <row r="5" spans="1:55" s="28" customFormat="1" ht="18" customHeight="1">
      <c r="A5" s="21" t="s">
        <v>10</v>
      </c>
      <c r="B5" s="21" t="s">
        <v>10</v>
      </c>
      <c r="C5" s="22" t="s">
        <v>11</v>
      </c>
      <c r="D5" s="23"/>
      <c r="E5" s="23"/>
      <c r="F5" s="22"/>
      <c r="G5" s="172"/>
      <c r="H5" s="173">
        <v>1</v>
      </c>
      <c r="I5" s="174">
        <v>2</v>
      </c>
      <c r="J5" s="174">
        <v>3</v>
      </c>
      <c r="K5" s="175">
        <v>4</v>
      </c>
      <c r="L5" s="176">
        <v>1</v>
      </c>
      <c r="M5" s="174">
        <v>2</v>
      </c>
      <c r="N5" s="174">
        <v>3</v>
      </c>
      <c r="O5" s="175">
        <v>4</v>
      </c>
      <c r="P5" s="176">
        <v>1</v>
      </c>
      <c r="Q5" s="174">
        <v>2</v>
      </c>
      <c r="R5" s="174">
        <v>3</v>
      </c>
      <c r="S5" s="177">
        <v>4</v>
      </c>
      <c r="T5" s="174">
        <v>1</v>
      </c>
      <c r="U5" s="174">
        <v>2</v>
      </c>
      <c r="V5" s="174">
        <v>3</v>
      </c>
      <c r="W5" s="175">
        <v>4</v>
      </c>
      <c r="X5" s="176">
        <v>1</v>
      </c>
      <c r="Y5" s="174">
        <v>2</v>
      </c>
      <c r="Z5" s="174">
        <v>3</v>
      </c>
      <c r="AA5" s="175">
        <v>4</v>
      </c>
      <c r="AB5" s="176">
        <v>1</v>
      </c>
      <c r="AC5" s="174">
        <v>2</v>
      </c>
      <c r="AD5" s="174">
        <v>3</v>
      </c>
      <c r="AE5" s="175">
        <v>4</v>
      </c>
      <c r="AF5" s="176">
        <v>1</v>
      </c>
      <c r="AG5" s="174">
        <v>2</v>
      </c>
      <c r="AH5" s="174">
        <v>3</v>
      </c>
      <c r="AI5" s="175">
        <v>4</v>
      </c>
      <c r="AJ5" s="176">
        <v>1</v>
      </c>
      <c r="AK5" s="174">
        <v>2</v>
      </c>
      <c r="AL5" s="174">
        <v>3</v>
      </c>
      <c r="AM5" s="175">
        <v>4</v>
      </c>
      <c r="AN5" s="176">
        <v>1</v>
      </c>
      <c r="AO5" s="174">
        <v>2</v>
      </c>
      <c r="AP5" s="174">
        <v>3</v>
      </c>
      <c r="AQ5" s="175">
        <v>4</v>
      </c>
      <c r="AR5" s="176">
        <v>1</v>
      </c>
      <c r="AS5" s="174">
        <v>2</v>
      </c>
      <c r="AT5" s="174">
        <v>3</v>
      </c>
      <c r="AU5" s="175">
        <v>4</v>
      </c>
      <c r="AV5" s="176">
        <v>1</v>
      </c>
      <c r="AW5" s="174">
        <v>2</v>
      </c>
      <c r="AX5" s="174">
        <v>3</v>
      </c>
      <c r="AY5" s="175">
        <v>4</v>
      </c>
      <c r="AZ5" s="176">
        <v>1</v>
      </c>
      <c r="BA5" s="174">
        <v>2</v>
      </c>
      <c r="BB5" s="174">
        <v>3</v>
      </c>
      <c r="BC5" s="177">
        <v>4</v>
      </c>
    </row>
    <row r="6" spans="1:55" s="28" customFormat="1" ht="25.5" customHeight="1">
      <c r="A6" s="29" t="s">
        <v>12</v>
      </c>
      <c r="B6" s="29" t="s">
        <v>12</v>
      </c>
      <c r="C6" s="22" t="s">
        <v>13</v>
      </c>
      <c r="D6" s="178" t="s">
        <v>245</v>
      </c>
      <c r="E6" s="31" t="s">
        <v>15</v>
      </c>
      <c r="F6" s="179" t="s">
        <v>16</v>
      </c>
      <c r="G6" s="180" t="s">
        <v>17</v>
      </c>
      <c r="H6" s="181"/>
      <c r="I6" s="182"/>
      <c r="J6" s="183"/>
      <c r="K6" s="184"/>
      <c r="L6" s="185"/>
      <c r="M6" s="183"/>
      <c r="N6" s="183"/>
      <c r="O6" s="184"/>
      <c r="P6" s="185"/>
      <c r="Q6" s="183"/>
      <c r="R6" s="183"/>
      <c r="S6" s="186"/>
      <c r="T6" s="183"/>
      <c r="U6" s="183"/>
      <c r="V6" s="183"/>
      <c r="W6" s="184"/>
      <c r="X6" s="185"/>
      <c r="Y6" s="183"/>
      <c r="Z6" s="183"/>
      <c r="AA6" s="184"/>
      <c r="AB6" s="185"/>
      <c r="AC6" s="183"/>
      <c r="AD6" s="183"/>
      <c r="AE6" s="184"/>
      <c r="AF6" s="185"/>
      <c r="AG6" s="183"/>
      <c r="AH6" s="183"/>
      <c r="AI6" s="184"/>
      <c r="AJ6" s="185"/>
      <c r="AK6" s="183"/>
      <c r="AL6" s="183"/>
      <c r="AM6" s="184"/>
      <c r="AN6" s="185"/>
      <c r="AO6" s="183"/>
      <c r="AP6" s="183"/>
      <c r="AQ6" s="184"/>
      <c r="AR6" s="185"/>
      <c r="AS6" s="183"/>
      <c r="AT6" s="183"/>
      <c r="AU6" s="184"/>
      <c r="AV6" s="185"/>
      <c r="AW6" s="183"/>
      <c r="AX6" s="183"/>
      <c r="AY6" s="184"/>
      <c r="AZ6" s="185"/>
      <c r="BA6" s="183"/>
      <c r="BB6" s="183"/>
      <c r="BC6" s="187"/>
    </row>
    <row r="7" spans="1:55" s="28" customFormat="1" ht="29.25">
      <c r="A7" s="36"/>
      <c r="B7" s="36"/>
      <c r="C7" s="37"/>
      <c r="D7" s="37"/>
      <c r="E7" s="39" t="s">
        <v>19</v>
      </c>
      <c r="F7" s="188" t="s">
        <v>20</v>
      </c>
      <c r="G7" s="71"/>
      <c r="H7" s="189"/>
      <c r="I7" s="190"/>
      <c r="J7" s="191"/>
      <c r="K7" s="192"/>
      <c r="L7" s="193"/>
      <c r="M7" s="191"/>
      <c r="N7" s="191"/>
      <c r="O7" s="192"/>
      <c r="P7" s="193"/>
      <c r="Q7" s="191"/>
      <c r="R7" s="191"/>
      <c r="S7" s="194"/>
      <c r="T7" s="191"/>
      <c r="U7" s="191"/>
      <c r="V7" s="191"/>
      <c r="W7" s="192"/>
      <c r="X7" s="193"/>
      <c r="Y7" s="191"/>
      <c r="Z7" s="191"/>
      <c r="AA7" s="192"/>
      <c r="AB7" s="193"/>
      <c r="AC7" s="191"/>
      <c r="AD7" s="191"/>
      <c r="AE7" s="192"/>
      <c r="AF7" s="193"/>
      <c r="AG7" s="191"/>
      <c r="AH7" s="191"/>
      <c r="AI7" s="192"/>
      <c r="AJ7" s="193"/>
      <c r="AK7" s="191"/>
      <c r="AL7" s="191"/>
      <c r="AM7" s="192"/>
      <c r="AN7" s="193"/>
      <c r="AO7" s="191"/>
      <c r="AP7" s="191"/>
      <c r="AQ7" s="192"/>
      <c r="AR7" s="193"/>
      <c r="AS7" s="191"/>
      <c r="AT7" s="191"/>
      <c r="AU7" s="192"/>
      <c r="AV7" s="193"/>
      <c r="AW7" s="191"/>
      <c r="AX7" s="191"/>
      <c r="AY7" s="192"/>
      <c r="AZ7" s="193"/>
      <c r="BA7" s="191"/>
      <c r="BB7" s="191"/>
      <c r="BC7" s="194"/>
    </row>
    <row r="8" spans="1:55" s="28" customFormat="1" ht="24.75" customHeight="1">
      <c r="A8" s="36"/>
      <c r="B8" s="36"/>
      <c r="C8" s="37"/>
      <c r="D8" s="37"/>
      <c r="E8" s="46" t="s">
        <v>22</v>
      </c>
      <c r="F8" s="195" t="s">
        <v>24</v>
      </c>
      <c r="G8" s="71"/>
      <c r="H8" s="196"/>
      <c r="I8" s="197"/>
      <c r="J8" s="198"/>
      <c r="K8" s="199"/>
      <c r="L8" s="200"/>
      <c r="M8" s="197"/>
      <c r="N8" s="197"/>
      <c r="O8" s="201"/>
      <c r="P8" s="200"/>
      <c r="Q8" s="197"/>
      <c r="R8" s="197"/>
      <c r="S8" s="202"/>
      <c r="T8" s="197"/>
      <c r="U8" s="197"/>
      <c r="V8" s="197"/>
      <c r="W8" s="201"/>
      <c r="X8" s="200"/>
      <c r="Y8" s="197"/>
      <c r="Z8" s="197"/>
      <c r="AA8" s="201"/>
      <c r="AB8" s="200"/>
      <c r="AC8" s="197"/>
      <c r="AD8" s="197"/>
      <c r="AE8" s="201"/>
      <c r="AF8" s="200"/>
      <c r="AG8" s="197"/>
      <c r="AH8" s="197"/>
      <c r="AI8" s="201"/>
      <c r="AJ8" s="200"/>
      <c r="AK8" s="197"/>
      <c r="AL8" s="197"/>
      <c r="AM8" s="201"/>
      <c r="AN8" s="200"/>
      <c r="AO8" s="197"/>
      <c r="AP8" s="197"/>
      <c r="AQ8" s="201"/>
      <c r="AR8" s="200"/>
      <c r="AS8" s="197"/>
      <c r="AT8" s="197"/>
      <c r="AU8" s="201"/>
      <c r="AV8" s="200"/>
      <c r="AW8" s="197"/>
      <c r="AX8" s="197"/>
      <c r="AY8" s="201"/>
      <c r="AZ8" s="200"/>
      <c r="BA8" s="197"/>
      <c r="BB8" s="197"/>
      <c r="BC8" s="202"/>
    </row>
    <row r="9" spans="1:55" s="28" customFormat="1" ht="18" customHeight="1">
      <c r="A9" s="36"/>
      <c r="B9" s="36"/>
      <c r="C9" s="37"/>
      <c r="D9" s="37"/>
      <c r="E9" s="45" t="s">
        <v>26</v>
      </c>
      <c r="F9" s="188" t="s">
        <v>27</v>
      </c>
      <c r="G9" s="71"/>
      <c r="H9" s="203"/>
      <c r="I9" s="191"/>
      <c r="J9" s="191"/>
      <c r="K9" s="204"/>
      <c r="L9" s="205"/>
      <c r="M9" s="191"/>
      <c r="N9" s="191"/>
      <c r="O9" s="192"/>
      <c r="P9" s="193"/>
      <c r="Q9" s="191"/>
      <c r="R9" s="191"/>
      <c r="S9" s="194"/>
      <c r="T9" s="191"/>
      <c r="U9" s="191"/>
      <c r="V9" s="191"/>
      <c r="W9" s="192"/>
      <c r="X9" s="193"/>
      <c r="Y9" s="191"/>
      <c r="Z9" s="191"/>
      <c r="AA9" s="192"/>
      <c r="AB9" s="193"/>
      <c r="AC9" s="191"/>
      <c r="AD9" s="191"/>
      <c r="AE9" s="192"/>
      <c r="AF9" s="193"/>
      <c r="AG9" s="191"/>
      <c r="AH9" s="191"/>
      <c r="AI9" s="192"/>
      <c r="AJ9" s="193"/>
      <c r="AK9" s="191"/>
      <c r="AL9" s="191"/>
      <c r="AM9" s="192"/>
      <c r="AN9" s="193"/>
      <c r="AO9" s="191"/>
      <c r="AP9" s="191"/>
      <c r="AQ9" s="192"/>
      <c r="AR9" s="193"/>
      <c r="AS9" s="191"/>
      <c r="AT9" s="191"/>
      <c r="AU9" s="192"/>
      <c r="AV9" s="193"/>
      <c r="AW9" s="191"/>
      <c r="AX9" s="191"/>
      <c r="AY9" s="192"/>
      <c r="AZ9" s="193"/>
      <c r="BA9" s="191"/>
      <c r="BB9" s="191"/>
      <c r="BC9" s="194"/>
    </row>
    <row r="10" spans="1:55" s="28" customFormat="1" ht="18" customHeight="1">
      <c r="A10" s="36"/>
      <c r="B10" s="36"/>
      <c r="C10" s="37"/>
      <c r="D10" s="37"/>
      <c r="E10" s="45" t="s">
        <v>246</v>
      </c>
      <c r="F10" s="188" t="s">
        <v>30</v>
      </c>
      <c r="G10" s="71"/>
      <c r="H10" s="203"/>
      <c r="I10" s="191"/>
      <c r="J10" s="191"/>
      <c r="K10" s="192"/>
      <c r="L10" s="205"/>
      <c r="M10" s="206"/>
      <c r="N10" s="191"/>
      <c r="O10" s="192"/>
      <c r="P10" s="193"/>
      <c r="Q10" s="191"/>
      <c r="R10" s="191"/>
      <c r="S10" s="194"/>
      <c r="T10" s="191"/>
      <c r="U10" s="191"/>
      <c r="V10" s="191"/>
      <c r="W10" s="192"/>
      <c r="X10" s="193"/>
      <c r="Y10" s="191"/>
      <c r="Z10" s="191"/>
      <c r="AA10" s="192"/>
      <c r="AB10" s="193"/>
      <c r="AC10" s="191"/>
      <c r="AD10" s="191"/>
      <c r="AE10" s="192"/>
      <c r="AF10" s="193"/>
      <c r="AG10" s="191"/>
      <c r="AH10" s="191"/>
      <c r="AI10" s="192"/>
      <c r="AJ10" s="193"/>
      <c r="AK10" s="191"/>
      <c r="AL10" s="191"/>
      <c r="AM10" s="192"/>
      <c r="AN10" s="193"/>
      <c r="AO10" s="191"/>
      <c r="AP10" s="191"/>
      <c r="AQ10" s="192"/>
      <c r="AR10" s="193"/>
      <c r="AS10" s="191"/>
      <c r="AT10" s="191"/>
      <c r="AU10" s="192"/>
      <c r="AV10" s="193"/>
      <c r="AW10" s="191"/>
      <c r="AX10" s="191"/>
      <c r="AY10" s="192"/>
      <c r="AZ10" s="193"/>
      <c r="BA10" s="191"/>
      <c r="BB10" s="191"/>
      <c r="BC10" s="194"/>
    </row>
    <row r="11" spans="1:55" s="28" customFormat="1" ht="24.75" customHeight="1">
      <c r="A11" s="36"/>
      <c r="B11" s="36"/>
      <c r="C11" s="37"/>
      <c r="D11" s="37"/>
      <c r="E11" s="46" t="s">
        <v>247</v>
      </c>
      <c r="F11" s="195" t="s">
        <v>32</v>
      </c>
      <c r="G11" s="71"/>
      <c r="H11" s="203"/>
      <c r="I11" s="191"/>
      <c r="J11" s="191"/>
      <c r="K11" s="192"/>
      <c r="L11" s="193"/>
      <c r="M11" s="206"/>
      <c r="N11" s="206"/>
      <c r="O11" s="192"/>
      <c r="P11" s="193"/>
      <c r="Q11" s="191"/>
      <c r="R11" s="191"/>
      <c r="S11" s="194"/>
      <c r="T11" s="191"/>
      <c r="U11" s="191"/>
      <c r="V11" s="191"/>
      <c r="W11" s="192"/>
      <c r="X11" s="193"/>
      <c r="Y11" s="191"/>
      <c r="Z11" s="191"/>
      <c r="AA11" s="192"/>
      <c r="AB11" s="193"/>
      <c r="AC11" s="191"/>
      <c r="AD11" s="191"/>
      <c r="AE11" s="192"/>
      <c r="AF11" s="193"/>
      <c r="AG11" s="191"/>
      <c r="AH11" s="191"/>
      <c r="AI11" s="192"/>
      <c r="AJ11" s="193"/>
      <c r="AK11" s="191"/>
      <c r="AL11" s="191"/>
      <c r="AM11" s="192"/>
      <c r="AN11" s="193"/>
      <c r="AO11" s="191"/>
      <c r="AP11" s="191"/>
      <c r="AQ11" s="192"/>
      <c r="AR11" s="193"/>
      <c r="AS11" s="191"/>
      <c r="AT11" s="191"/>
      <c r="AU11" s="192"/>
      <c r="AV11" s="193"/>
      <c r="AW11" s="191"/>
      <c r="AX11" s="191"/>
      <c r="AY11" s="192"/>
      <c r="AZ11" s="193"/>
      <c r="BA11" s="191"/>
      <c r="BB11" s="191"/>
      <c r="BC11" s="194"/>
    </row>
    <row r="12" spans="1:55" s="28" customFormat="1" ht="18" customHeight="1">
      <c r="A12" s="36"/>
      <c r="B12" s="36"/>
      <c r="C12" s="37"/>
      <c r="D12" s="37"/>
      <c r="E12" s="45" t="s">
        <v>248</v>
      </c>
      <c r="F12" s="188" t="s">
        <v>35</v>
      </c>
      <c r="G12" s="71"/>
      <c r="H12" s="196"/>
      <c r="I12" s="197"/>
      <c r="J12" s="197"/>
      <c r="K12" s="201"/>
      <c r="L12" s="200"/>
      <c r="M12" s="197"/>
      <c r="N12" s="198"/>
      <c r="O12" s="199"/>
      <c r="P12" s="200"/>
      <c r="Q12" s="197"/>
      <c r="R12" s="197"/>
      <c r="S12" s="202"/>
      <c r="T12" s="197"/>
      <c r="U12" s="197"/>
      <c r="V12" s="197"/>
      <c r="W12" s="201"/>
      <c r="X12" s="200"/>
      <c r="Y12" s="197"/>
      <c r="Z12" s="197"/>
      <c r="AA12" s="201"/>
      <c r="AB12" s="200"/>
      <c r="AC12" s="197"/>
      <c r="AD12" s="197"/>
      <c r="AE12" s="201"/>
      <c r="AF12" s="200"/>
      <c r="AG12" s="197"/>
      <c r="AH12" s="197"/>
      <c r="AI12" s="201"/>
      <c r="AJ12" s="200"/>
      <c r="AK12" s="197"/>
      <c r="AL12" s="197"/>
      <c r="AM12" s="201"/>
      <c r="AN12" s="200"/>
      <c r="AO12" s="197"/>
      <c r="AP12" s="197"/>
      <c r="AQ12" s="201"/>
      <c r="AR12" s="200"/>
      <c r="AS12" s="197"/>
      <c r="AT12" s="197"/>
      <c r="AU12" s="201"/>
      <c r="AV12" s="200"/>
      <c r="AW12" s="197"/>
      <c r="AX12" s="197"/>
      <c r="AY12" s="201"/>
      <c r="AZ12" s="200"/>
      <c r="BA12" s="197"/>
      <c r="BB12" s="197"/>
      <c r="BC12" s="202"/>
    </row>
    <row r="13" spans="1:55" s="28" customFormat="1" ht="24.75" customHeight="1">
      <c r="A13" s="36"/>
      <c r="B13" s="36"/>
      <c r="C13" s="37"/>
      <c r="D13" s="37"/>
      <c r="E13" s="207" t="s">
        <v>37</v>
      </c>
      <c r="F13" s="65" t="s">
        <v>38</v>
      </c>
      <c r="G13" s="71"/>
      <c r="H13" s="196"/>
      <c r="I13" s="197"/>
      <c r="J13" s="197"/>
      <c r="K13" s="201"/>
      <c r="L13" s="200"/>
      <c r="M13" s="197"/>
      <c r="N13" s="198"/>
      <c r="O13" s="199"/>
      <c r="P13" s="200"/>
      <c r="Q13" s="197"/>
      <c r="R13" s="197"/>
      <c r="S13" s="202"/>
      <c r="T13" s="197"/>
      <c r="U13" s="197"/>
      <c r="V13" s="197"/>
      <c r="W13" s="201"/>
      <c r="X13" s="200"/>
      <c r="Y13" s="197"/>
      <c r="Z13" s="197"/>
      <c r="AA13" s="201"/>
      <c r="AB13" s="200"/>
      <c r="AC13" s="197"/>
      <c r="AD13" s="197"/>
      <c r="AE13" s="201"/>
      <c r="AF13" s="200"/>
      <c r="AG13" s="197"/>
      <c r="AH13" s="197"/>
      <c r="AI13" s="201"/>
      <c r="AJ13" s="200"/>
      <c r="AK13" s="197"/>
      <c r="AL13" s="197"/>
      <c r="AM13" s="201"/>
      <c r="AN13" s="200"/>
      <c r="AO13" s="197"/>
      <c r="AP13" s="197"/>
      <c r="AQ13" s="201"/>
      <c r="AR13" s="200"/>
      <c r="AS13" s="197"/>
      <c r="AT13" s="197"/>
      <c r="AU13" s="201"/>
      <c r="AV13" s="200"/>
      <c r="AW13" s="197"/>
      <c r="AX13" s="197"/>
      <c r="AY13" s="201"/>
      <c r="AZ13" s="200"/>
      <c r="BA13" s="197"/>
      <c r="BB13" s="197"/>
      <c r="BC13" s="202"/>
    </row>
    <row r="14" spans="1:55" s="28" customFormat="1" ht="18" customHeight="1">
      <c r="A14" s="36"/>
      <c r="B14" s="36"/>
      <c r="C14" s="37"/>
      <c r="D14" s="37"/>
      <c r="E14" s="45" t="s">
        <v>40</v>
      </c>
      <c r="F14" s="188" t="s">
        <v>41</v>
      </c>
      <c r="G14" s="71"/>
      <c r="H14" s="196"/>
      <c r="I14" s="197"/>
      <c r="J14" s="197"/>
      <c r="K14" s="201"/>
      <c r="L14" s="200"/>
      <c r="M14" s="197"/>
      <c r="N14" s="198"/>
      <c r="O14" s="199"/>
      <c r="P14" s="200"/>
      <c r="Q14" s="197"/>
      <c r="R14" s="197"/>
      <c r="S14" s="202"/>
      <c r="T14" s="197"/>
      <c r="U14" s="197"/>
      <c r="V14" s="197"/>
      <c r="W14" s="201"/>
      <c r="X14" s="200"/>
      <c r="Y14" s="197"/>
      <c r="Z14" s="197"/>
      <c r="AA14" s="201"/>
      <c r="AB14" s="200"/>
      <c r="AC14" s="197"/>
      <c r="AD14" s="197"/>
      <c r="AE14" s="201"/>
      <c r="AF14" s="200"/>
      <c r="AG14" s="197"/>
      <c r="AH14" s="197"/>
      <c r="AI14" s="201"/>
      <c r="AJ14" s="200"/>
      <c r="AK14" s="197"/>
      <c r="AL14" s="197"/>
      <c r="AM14" s="201"/>
      <c r="AN14" s="200"/>
      <c r="AO14" s="197"/>
      <c r="AP14" s="197"/>
      <c r="AQ14" s="201"/>
      <c r="AR14" s="200"/>
      <c r="AS14" s="197"/>
      <c r="AT14" s="197"/>
      <c r="AU14" s="201"/>
      <c r="AV14" s="200"/>
      <c r="AW14" s="197"/>
      <c r="AX14" s="197"/>
      <c r="AY14" s="201"/>
      <c r="AZ14" s="200"/>
      <c r="BA14" s="197"/>
      <c r="BB14" s="197"/>
      <c r="BC14" s="202"/>
    </row>
    <row r="15" spans="1:55" s="28" customFormat="1" ht="18" customHeight="1">
      <c r="A15" s="36" t="s">
        <v>12</v>
      </c>
      <c r="B15" s="36"/>
      <c r="C15" s="37"/>
      <c r="D15" s="178" t="s">
        <v>43</v>
      </c>
      <c r="E15" s="117" t="s">
        <v>44</v>
      </c>
      <c r="F15" s="178" t="s">
        <v>45</v>
      </c>
      <c r="G15" s="180" t="s">
        <v>17</v>
      </c>
      <c r="H15" s="208"/>
      <c r="I15" s="209"/>
      <c r="J15" s="209"/>
      <c r="K15" s="210"/>
      <c r="L15" s="211"/>
      <c r="M15" s="209"/>
      <c r="N15" s="209"/>
      <c r="O15" s="210"/>
      <c r="P15" s="211"/>
      <c r="Q15" s="209"/>
      <c r="R15" s="209"/>
      <c r="S15" s="212"/>
      <c r="T15" s="209"/>
      <c r="U15" s="209"/>
      <c r="V15" s="209"/>
      <c r="W15" s="210"/>
      <c r="X15" s="211"/>
      <c r="Y15" s="209"/>
      <c r="Z15" s="209"/>
      <c r="AA15" s="210"/>
      <c r="AB15" s="211"/>
      <c r="AC15" s="209"/>
      <c r="AD15" s="209"/>
      <c r="AE15" s="210"/>
      <c r="AF15" s="211"/>
      <c r="AG15" s="209"/>
      <c r="AH15" s="209"/>
      <c r="AI15" s="210"/>
      <c r="AJ15" s="211"/>
      <c r="AK15" s="209"/>
      <c r="AL15" s="209"/>
      <c r="AM15" s="210"/>
      <c r="AN15" s="211"/>
      <c r="AO15" s="209"/>
      <c r="AP15" s="209"/>
      <c r="AQ15" s="210"/>
      <c r="AR15" s="211"/>
      <c r="AS15" s="209"/>
      <c r="AT15" s="209"/>
      <c r="AU15" s="210"/>
      <c r="AV15" s="211"/>
      <c r="AW15" s="209"/>
      <c r="AX15" s="209"/>
      <c r="AY15" s="210"/>
      <c r="AZ15" s="211"/>
      <c r="BA15" s="209"/>
      <c r="BB15" s="209"/>
      <c r="BC15" s="212"/>
    </row>
    <row r="16" spans="1:55" s="28" customFormat="1" ht="24.75" customHeight="1">
      <c r="A16" s="36" t="s">
        <v>48</v>
      </c>
      <c r="B16" s="29" t="s">
        <v>48</v>
      </c>
      <c r="C16" s="22" t="s">
        <v>49</v>
      </c>
      <c r="D16" s="30" t="s">
        <v>50</v>
      </c>
      <c r="E16" s="31" t="s">
        <v>51</v>
      </c>
      <c r="F16" s="213" t="s">
        <v>52</v>
      </c>
      <c r="G16" s="180" t="s">
        <v>53</v>
      </c>
      <c r="H16" s="208"/>
      <c r="I16" s="209"/>
      <c r="J16" s="209"/>
      <c r="K16" s="210"/>
      <c r="L16" s="214"/>
      <c r="M16" s="215"/>
      <c r="N16" s="215"/>
      <c r="O16" s="216"/>
      <c r="P16" s="214"/>
      <c r="Q16" s="215"/>
      <c r="R16" s="215"/>
      <c r="S16" s="217"/>
      <c r="T16" s="215"/>
      <c r="U16" s="215"/>
      <c r="V16" s="215"/>
      <c r="W16" s="216"/>
      <c r="X16" s="214"/>
      <c r="Y16" s="215"/>
      <c r="Z16" s="215"/>
      <c r="AA16" s="216"/>
      <c r="AB16" s="214"/>
      <c r="AC16" s="215"/>
      <c r="AD16" s="215"/>
      <c r="AE16" s="216"/>
      <c r="AF16" s="214"/>
      <c r="AG16" s="215"/>
      <c r="AH16" s="215"/>
      <c r="AI16" s="216"/>
      <c r="AJ16" s="214"/>
      <c r="AK16" s="215"/>
      <c r="AL16" s="215"/>
      <c r="AM16" s="216"/>
      <c r="AN16" s="214"/>
      <c r="AO16" s="215"/>
      <c r="AP16" s="215"/>
      <c r="AQ16" s="216"/>
      <c r="AR16" s="214"/>
      <c r="AS16" s="215"/>
      <c r="AT16" s="215"/>
      <c r="AU16" s="216"/>
      <c r="AV16" s="214"/>
      <c r="AW16" s="215"/>
      <c r="AX16" s="215"/>
      <c r="AY16" s="216"/>
      <c r="AZ16" s="214"/>
      <c r="BA16" s="215"/>
      <c r="BB16" s="215"/>
      <c r="BC16" s="217"/>
    </row>
    <row r="17" spans="1:55" s="28" customFormat="1" ht="36.75" customHeight="1">
      <c r="A17" s="66"/>
      <c r="B17" s="218"/>
      <c r="C17" s="55"/>
      <c r="D17" s="37"/>
      <c r="E17" s="67" t="s">
        <v>55</v>
      </c>
      <c r="F17" s="86" t="s">
        <v>56</v>
      </c>
      <c r="G17" s="219"/>
      <c r="H17" s="220"/>
      <c r="I17" s="221"/>
      <c r="J17" s="206"/>
      <c r="K17" s="222"/>
      <c r="L17" s="193"/>
      <c r="M17" s="191"/>
      <c r="N17" s="191"/>
      <c r="O17" s="192"/>
      <c r="P17" s="193"/>
      <c r="Q17" s="191"/>
      <c r="R17" s="191"/>
      <c r="S17" s="194"/>
      <c r="T17" s="191"/>
      <c r="U17" s="191"/>
      <c r="V17" s="191"/>
      <c r="W17" s="192"/>
      <c r="X17" s="193"/>
      <c r="Y17" s="191"/>
      <c r="Z17" s="191"/>
      <c r="AA17" s="192"/>
      <c r="AB17" s="193"/>
      <c r="AC17" s="191"/>
      <c r="AD17" s="191"/>
      <c r="AE17" s="192"/>
      <c r="AF17" s="193"/>
      <c r="AG17" s="191"/>
      <c r="AH17" s="191"/>
      <c r="AI17" s="192"/>
      <c r="AJ17" s="193"/>
      <c r="AK17" s="191"/>
      <c r="AL17" s="191"/>
      <c r="AM17" s="192"/>
      <c r="AN17" s="193"/>
      <c r="AO17" s="191"/>
      <c r="AP17" s="191"/>
      <c r="AQ17" s="192"/>
      <c r="AR17" s="193"/>
      <c r="AS17" s="191"/>
      <c r="AT17" s="191"/>
      <c r="AU17" s="192"/>
      <c r="AV17" s="193"/>
      <c r="AW17" s="191"/>
      <c r="AX17" s="191"/>
      <c r="AY17" s="192"/>
      <c r="AZ17" s="193"/>
      <c r="BA17" s="191"/>
      <c r="BB17" s="191"/>
      <c r="BC17" s="194"/>
    </row>
    <row r="18" spans="1:55" s="28" customFormat="1" ht="27" customHeight="1">
      <c r="A18" s="66"/>
      <c r="B18" s="36"/>
      <c r="C18" s="55"/>
      <c r="D18" s="37"/>
      <c r="E18" s="67" t="s">
        <v>57</v>
      </c>
      <c r="F18" s="86" t="s">
        <v>58</v>
      </c>
      <c r="G18" s="219"/>
      <c r="H18" s="223"/>
      <c r="I18" s="224"/>
      <c r="J18" s="224"/>
      <c r="K18" s="225"/>
      <c r="L18" s="226"/>
      <c r="M18" s="224"/>
      <c r="N18" s="224"/>
      <c r="O18" s="225"/>
      <c r="P18" s="226"/>
      <c r="Q18" s="224"/>
      <c r="R18" s="224"/>
      <c r="S18" s="227"/>
      <c r="T18" s="224"/>
      <c r="U18" s="224"/>
      <c r="V18" s="224"/>
      <c r="W18" s="225"/>
      <c r="X18" s="226"/>
      <c r="Y18" s="224"/>
      <c r="Z18" s="224"/>
      <c r="AA18" s="225"/>
      <c r="AB18" s="226"/>
      <c r="AC18" s="224"/>
      <c r="AD18" s="224"/>
      <c r="AE18" s="225"/>
      <c r="AF18" s="226"/>
      <c r="AG18" s="224"/>
      <c r="AH18" s="224"/>
      <c r="AI18" s="225"/>
      <c r="AJ18" s="226"/>
      <c r="AK18" s="224"/>
      <c r="AL18" s="224"/>
      <c r="AM18" s="225"/>
      <c r="AN18" s="226"/>
      <c r="AO18" s="224"/>
      <c r="AP18" s="224"/>
      <c r="AQ18" s="225"/>
      <c r="AR18" s="226"/>
      <c r="AS18" s="224"/>
      <c r="AT18" s="224"/>
      <c r="AU18" s="225"/>
      <c r="AV18" s="226"/>
      <c r="AW18" s="224"/>
      <c r="AX18" s="224"/>
      <c r="AY18" s="225"/>
      <c r="AZ18" s="226"/>
      <c r="BA18" s="224"/>
      <c r="BB18" s="224"/>
      <c r="BC18" s="227"/>
    </row>
    <row r="19" spans="1:55" s="28" customFormat="1" ht="18" customHeight="1">
      <c r="A19" s="66"/>
      <c r="B19" s="66"/>
      <c r="C19" s="55"/>
      <c r="D19" s="71"/>
      <c r="E19" s="72" t="s">
        <v>59</v>
      </c>
      <c r="F19" s="126" t="s">
        <v>61</v>
      </c>
      <c r="G19" s="219"/>
      <c r="H19" s="228"/>
      <c r="I19" s="229"/>
      <c r="J19" s="229"/>
      <c r="K19" s="230"/>
      <c r="L19" s="231"/>
      <c r="M19" s="229"/>
      <c r="N19" s="229"/>
      <c r="O19" s="230"/>
      <c r="P19" s="232"/>
      <c r="Q19" s="233"/>
      <c r="R19" s="234"/>
      <c r="S19" s="235"/>
      <c r="T19" s="234"/>
      <c r="U19" s="234"/>
      <c r="V19" s="234"/>
      <c r="W19" s="236"/>
      <c r="X19" s="237"/>
      <c r="Y19" s="234"/>
      <c r="Z19" s="234"/>
      <c r="AA19" s="236"/>
      <c r="AB19" s="237"/>
      <c r="AC19" s="234"/>
      <c r="AD19" s="229"/>
      <c r="AE19" s="230"/>
      <c r="AF19" s="231"/>
      <c r="AG19" s="229"/>
      <c r="AH19" s="229"/>
      <c r="AI19" s="230"/>
      <c r="AJ19" s="231"/>
      <c r="AK19" s="229"/>
      <c r="AL19" s="229"/>
      <c r="AM19" s="230"/>
      <c r="AN19" s="231"/>
      <c r="AO19" s="229"/>
      <c r="AP19" s="229"/>
      <c r="AQ19" s="230"/>
      <c r="AR19" s="231"/>
      <c r="AS19" s="229"/>
      <c r="AT19" s="229"/>
      <c r="AU19" s="230"/>
      <c r="AV19" s="231"/>
      <c r="AW19" s="229"/>
      <c r="AX19" s="229"/>
      <c r="AY19" s="230"/>
      <c r="AZ19" s="231"/>
      <c r="BA19" s="229"/>
      <c r="BB19" s="229"/>
      <c r="BC19" s="238"/>
    </row>
    <row r="20" spans="1:55" s="28" customFormat="1" ht="27" customHeight="1">
      <c r="A20" s="66"/>
      <c r="B20" s="66"/>
      <c r="C20" s="55"/>
      <c r="D20" s="37"/>
      <c r="E20" s="67" t="s">
        <v>249</v>
      </c>
      <c r="F20" s="86" t="s">
        <v>250</v>
      </c>
      <c r="G20" s="219"/>
      <c r="H20" s="239"/>
      <c r="I20" s="206"/>
      <c r="J20" s="206"/>
      <c r="K20" s="204"/>
      <c r="L20" s="193"/>
      <c r="M20" s="191"/>
      <c r="N20" s="191"/>
      <c r="O20" s="192"/>
      <c r="P20" s="193"/>
      <c r="Q20" s="191"/>
      <c r="R20" s="191"/>
      <c r="S20" s="194"/>
      <c r="T20" s="191"/>
      <c r="U20" s="191"/>
      <c r="V20" s="191"/>
      <c r="W20" s="192"/>
      <c r="X20" s="193"/>
      <c r="Y20" s="191"/>
      <c r="Z20" s="191"/>
      <c r="AA20" s="192"/>
      <c r="AB20" s="193"/>
      <c r="AC20" s="191"/>
      <c r="AD20" s="191"/>
      <c r="AE20" s="192"/>
      <c r="AF20" s="193"/>
      <c r="AG20" s="191"/>
      <c r="AH20" s="191"/>
      <c r="AI20" s="192"/>
      <c r="AJ20" s="193"/>
      <c r="AK20" s="191"/>
      <c r="AL20" s="191"/>
      <c r="AM20" s="192"/>
      <c r="AN20" s="193"/>
      <c r="AO20" s="191"/>
      <c r="AP20" s="191"/>
      <c r="AQ20" s="192"/>
      <c r="AR20" s="193"/>
      <c r="AS20" s="191"/>
      <c r="AT20" s="191"/>
      <c r="AU20" s="192"/>
      <c r="AV20" s="193"/>
      <c r="AW20" s="191"/>
      <c r="AX20" s="191"/>
      <c r="AY20" s="192"/>
      <c r="AZ20" s="193"/>
      <c r="BA20" s="191"/>
      <c r="BB20" s="191"/>
      <c r="BC20" s="194"/>
    </row>
    <row r="21" spans="1:55" s="28" customFormat="1" ht="27" customHeight="1">
      <c r="A21" s="66"/>
      <c r="B21" s="66"/>
      <c r="C21" s="55"/>
      <c r="D21" s="37"/>
      <c r="E21" s="67" t="s">
        <v>64</v>
      </c>
      <c r="F21" s="86" t="s">
        <v>65</v>
      </c>
      <c r="G21" s="219"/>
      <c r="H21" s="203"/>
      <c r="I21" s="206"/>
      <c r="J21" s="206"/>
      <c r="K21" s="204"/>
      <c r="L21" s="205"/>
      <c r="M21" s="191"/>
      <c r="N21" s="191"/>
      <c r="O21" s="192"/>
      <c r="P21" s="193"/>
      <c r="Q21" s="191"/>
      <c r="R21" s="191"/>
      <c r="S21" s="194"/>
      <c r="T21" s="191"/>
      <c r="U21" s="191"/>
      <c r="V21" s="191"/>
      <c r="W21" s="192"/>
      <c r="X21" s="193"/>
      <c r="Y21" s="191"/>
      <c r="Z21" s="191"/>
      <c r="AA21" s="192"/>
      <c r="AB21" s="193"/>
      <c r="AC21" s="191"/>
      <c r="AD21" s="191"/>
      <c r="AE21" s="192"/>
      <c r="AF21" s="193"/>
      <c r="AG21" s="191"/>
      <c r="AH21" s="191"/>
      <c r="AI21" s="192"/>
      <c r="AJ21" s="193"/>
      <c r="AK21" s="191"/>
      <c r="AL21" s="191"/>
      <c r="AM21" s="192"/>
      <c r="AN21" s="193"/>
      <c r="AO21" s="191"/>
      <c r="AP21" s="191"/>
      <c r="AQ21" s="192"/>
      <c r="AR21" s="193"/>
      <c r="AS21" s="191"/>
      <c r="AT21" s="191"/>
      <c r="AU21" s="192"/>
      <c r="AV21" s="193"/>
      <c r="AW21" s="191"/>
      <c r="AX21" s="191"/>
      <c r="AY21" s="192"/>
      <c r="AZ21" s="193"/>
      <c r="BA21" s="191"/>
      <c r="BB21" s="191"/>
      <c r="BC21" s="194"/>
    </row>
    <row r="22" spans="1:55" s="28" customFormat="1" ht="27" customHeight="1">
      <c r="A22" s="66"/>
      <c r="B22" s="66"/>
      <c r="C22" s="55"/>
      <c r="D22" s="37"/>
      <c r="E22" s="67" t="s">
        <v>67</v>
      </c>
      <c r="F22" s="86" t="s">
        <v>68</v>
      </c>
      <c r="G22" s="219"/>
      <c r="H22" s="203"/>
      <c r="I22" s="191"/>
      <c r="J22" s="191"/>
      <c r="K22" s="192"/>
      <c r="L22" s="205"/>
      <c r="M22" s="206"/>
      <c r="N22" s="206"/>
      <c r="O22" s="204"/>
      <c r="P22" s="193"/>
      <c r="Q22" s="191"/>
      <c r="R22" s="191"/>
      <c r="S22" s="194"/>
      <c r="T22" s="191"/>
      <c r="U22" s="191"/>
      <c r="V22" s="191"/>
      <c r="W22" s="192"/>
      <c r="X22" s="193"/>
      <c r="Y22" s="191"/>
      <c r="Z22" s="191"/>
      <c r="AA22" s="192"/>
      <c r="AB22" s="193"/>
      <c r="AC22" s="191"/>
      <c r="AD22" s="191"/>
      <c r="AE22" s="192"/>
      <c r="AF22" s="193"/>
      <c r="AG22" s="191"/>
      <c r="AH22" s="191"/>
      <c r="AI22" s="192"/>
      <c r="AJ22" s="193"/>
      <c r="AK22" s="191"/>
      <c r="AL22" s="191"/>
      <c r="AM22" s="192"/>
      <c r="AN22" s="193"/>
      <c r="AO22" s="191"/>
      <c r="AP22" s="191"/>
      <c r="AQ22" s="192"/>
      <c r="AR22" s="193"/>
      <c r="AS22" s="191"/>
      <c r="AT22" s="191"/>
      <c r="AU22" s="192"/>
      <c r="AV22" s="193"/>
      <c r="AW22" s="191"/>
      <c r="AX22" s="191"/>
      <c r="AY22" s="192"/>
      <c r="AZ22" s="193"/>
      <c r="BA22" s="191"/>
      <c r="BB22" s="191"/>
      <c r="BC22" s="194"/>
    </row>
    <row r="23" spans="1:55" s="28" customFormat="1" ht="39" customHeight="1">
      <c r="A23" s="66"/>
      <c r="B23" s="66"/>
      <c r="C23" s="55"/>
      <c r="D23" s="37"/>
      <c r="E23" s="67" t="s">
        <v>69</v>
      </c>
      <c r="F23" s="86" t="s">
        <v>70</v>
      </c>
      <c r="G23" s="219"/>
      <c r="H23" s="203"/>
      <c r="I23" s="191"/>
      <c r="J23" s="191"/>
      <c r="K23" s="192"/>
      <c r="L23" s="193"/>
      <c r="M23" s="191"/>
      <c r="N23" s="191"/>
      <c r="O23" s="204"/>
      <c r="P23" s="205"/>
      <c r="Q23" s="191"/>
      <c r="R23" s="191"/>
      <c r="S23" s="194"/>
      <c r="T23" s="191"/>
      <c r="U23" s="191"/>
      <c r="V23" s="191"/>
      <c r="W23" s="192"/>
      <c r="X23" s="193"/>
      <c r="Y23" s="191"/>
      <c r="Z23" s="191"/>
      <c r="AA23" s="192"/>
      <c r="AB23" s="193"/>
      <c r="AC23" s="191"/>
      <c r="AD23" s="191"/>
      <c r="AE23" s="192"/>
      <c r="AF23" s="193"/>
      <c r="AG23" s="191"/>
      <c r="AH23" s="191"/>
      <c r="AI23" s="192"/>
      <c r="AJ23" s="193"/>
      <c r="AK23" s="191"/>
      <c r="AL23" s="191"/>
      <c r="AM23" s="192"/>
      <c r="AN23" s="193"/>
      <c r="AO23" s="191"/>
      <c r="AP23" s="191"/>
      <c r="AQ23" s="192"/>
      <c r="AR23" s="193"/>
      <c r="AS23" s="191"/>
      <c r="AT23" s="191"/>
      <c r="AU23" s="192"/>
      <c r="AV23" s="193"/>
      <c r="AW23" s="191"/>
      <c r="AX23" s="191"/>
      <c r="AY23" s="192"/>
      <c r="AZ23" s="193"/>
      <c r="BA23" s="191"/>
      <c r="BB23" s="191"/>
      <c r="BC23" s="194"/>
    </row>
    <row r="24" spans="1:55" s="28" customFormat="1" ht="27" customHeight="1">
      <c r="A24" s="66"/>
      <c r="B24" s="66"/>
      <c r="C24" s="55"/>
      <c r="D24" s="37"/>
      <c r="E24" s="67" t="s">
        <v>71</v>
      </c>
      <c r="F24" s="86" t="s">
        <v>72</v>
      </c>
      <c r="G24" s="219"/>
      <c r="H24" s="203"/>
      <c r="I24" s="191"/>
      <c r="J24" s="191"/>
      <c r="K24" s="192"/>
      <c r="L24" s="205"/>
      <c r="M24" s="206"/>
      <c r="N24" s="206"/>
      <c r="O24" s="204"/>
      <c r="P24" s="205"/>
      <c r="Q24" s="206"/>
      <c r="R24" s="206"/>
      <c r="S24" s="240"/>
      <c r="T24" s="206"/>
      <c r="U24" s="206"/>
      <c r="V24" s="206"/>
      <c r="W24" s="204"/>
      <c r="X24" s="193"/>
      <c r="Y24" s="191"/>
      <c r="Z24" s="191"/>
      <c r="AA24" s="192"/>
      <c r="AB24" s="193"/>
      <c r="AC24" s="191"/>
      <c r="AD24" s="191"/>
      <c r="AE24" s="192"/>
      <c r="AF24" s="193"/>
      <c r="AG24" s="191"/>
      <c r="AH24" s="191"/>
      <c r="AI24" s="192"/>
      <c r="AJ24" s="193"/>
      <c r="AK24" s="191"/>
      <c r="AL24" s="191"/>
      <c r="AM24" s="192"/>
      <c r="AN24" s="193"/>
      <c r="AO24" s="191"/>
      <c r="AP24" s="191"/>
      <c r="AQ24" s="192"/>
      <c r="AR24" s="193"/>
      <c r="AS24" s="191"/>
      <c r="AT24" s="191"/>
      <c r="AU24" s="192"/>
      <c r="AV24" s="193"/>
      <c r="AW24" s="191"/>
      <c r="AX24" s="191"/>
      <c r="AY24" s="192"/>
      <c r="AZ24" s="193"/>
      <c r="BA24" s="191"/>
      <c r="BB24" s="191"/>
      <c r="BC24" s="194"/>
    </row>
    <row r="25" spans="1:55" s="28" customFormat="1" ht="18" customHeight="1">
      <c r="A25" s="66"/>
      <c r="B25" s="66"/>
      <c r="C25" s="55"/>
      <c r="D25" s="71"/>
      <c r="E25" s="72" t="s">
        <v>73</v>
      </c>
      <c r="F25" s="126" t="s">
        <v>74</v>
      </c>
      <c r="G25" s="219"/>
      <c r="H25" s="203"/>
      <c r="I25" s="191"/>
      <c r="J25" s="191"/>
      <c r="K25" s="192"/>
      <c r="L25" s="193"/>
      <c r="M25" s="191"/>
      <c r="N25" s="191"/>
      <c r="O25" s="192"/>
      <c r="P25" s="193"/>
      <c r="Q25" s="191"/>
      <c r="R25" s="191"/>
      <c r="S25" s="194"/>
      <c r="T25" s="191"/>
      <c r="U25" s="191"/>
      <c r="V25" s="191"/>
      <c r="W25" s="204"/>
      <c r="X25" s="205"/>
      <c r="Y25" s="206"/>
      <c r="Z25" s="191"/>
      <c r="AA25" s="192"/>
      <c r="AB25" s="193"/>
      <c r="AC25" s="191"/>
      <c r="AD25" s="191"/>
      <c r="AE25" s="192"/>
      <c r="AF25" s="193"/>
      <c r="AG25" s="191"/>
      <c r="AH25" s="191"/>
      <c r="AI25" s="192"/>
      <c r="AJ25" s="193"/>
      <c r="AK25" s="191"/>
      <c r="AL25" s="191"/>
      <c r="AM25" s="192"/>
      <c r="AN25" s="193"/>
      <c r="AO25" s="191"/>
      <c r="AP25" s="191"/>
      <c r="AQ25" s="192"/>
      <c r="AR25" s="193"/>
      <c r="AS25" s="191"/>
      <c r="AT25" s="191"/>
      <c r="AU25" s="192"/>
      <c r="AV25" s="193"/>
      <c r="AW25" s="191"/>
      <c r="AX25" s="191"/>
      <c r="AY25" s="192"/>
      <c r="AZ25" s="193"/>
      <c r="BA25" s="191"/>
      <c r="BB25" s="191"/>
      <c r="BC25" s="194"/>
    </row>
    <row r="26" spans="1:55" s="28" customFormat="1" ht="18" customHeight="1">
      <c r="A26" s="66"/>
      <c r="B26" s="66"/>
      <c r="C26" s="55"/>
      <c r="D26" s="71"/>
      <c r="E26" s="72" t="s">
        <v>75</v>
      </c>
      <c r="F26" s="126" t="s">
        <v>251</v>
      </c>
      <c r="G26" s="219"/>
      <c r="H26" s="203"/>
      <c r="I26" s="191"/>
      <c r="J26" s="191"/>
      <c r="K26" s="192"/>
      <c r="L26" s="193"/>
      <c r="M26" s="191"/>
      <c r="N26" s="191"/>
      <c r="O26" s="192"/>
      <c r="P26" s="193"/>
      <c r="Q26" s="191"/>
      <c r="R26" s="191"/>
      <c r="S26" s="194"/>
      <c r="T26" s="191"/>
      <c r="U26" s="191"/>
      <c r="V26" s="191"/>
      <c r="W26" s="192"/>
      <c r="X26" s="193"/>
      <c r="Y26" s="206"/>
      <c r="Z26" s="206"/>
      <c r="AA26" s="192"/>
      <c r="AB26" s="193"/>
      <c r="AC26" s="191"/>
      <c r="AD26" s="191"/>
      <c r="AE26" s="192"/>
      <c r="AF26" s="193"/>
      <c r="AG26" s="191"/>
      <c r="AH26" s="191"/>
      <c r="AI26" s="192"/>
      <c r="AJ26" s="193"/>
      <c r="AK26" s="191"/>
      <c r="AL26" s="191"/>
      <c r="AM26" s="192"/>
      <c r="AN26" s="193"/>
      <c r="AO26" s="191"/>
      <c r="AP26" s="191"/>
      <c r="AQ26" s="192"/>
      <c r="AR26" s="193"/>
      <c r="AS26" s="191"/>
      <c r="AT26" s="191"/>
      <c r="AU26" s="192"/>
      <c r="AV26" s="193"/>
      <c r="AW26" s="191"/>
      <c r="AX26" s="191"/>
      <c r="AY26" s="192"/>
      <c r="AZ26" s="193"/>
      <c r="BA26" s="191"/>
      <c r="BB26" s="191"/>
      <c r="BC26" s="194"/>
    </row>
    <row r="27" spans="1:55" s="28" customFormat="1" ht="18" customHeight="1">
      <c r="A27" s="66"/>
      <c r="B27" s="66"/>
      <c r="C27" s="55"/>
      <c r="D27" s="71"/>
      <c r="E27" s="79" t="s">
        <v>77</v>
      </c>
      <c r="F27" s="241" t="s">
        <v>78</v>
      </c>
      <c r="G27" s="219"/>
      <c r="H27" s="242"/>
      <c r="I27" s="243"/>
      <c r="J27" s="243"/>
      <c r="K27" s="244"/>
      <c r="L27" s="245"/>
      <c r="M27" s="243"/>
      <c r="N27" s="243"/>
      <c r="O27" s="244"/>
      <c r="P27" s="245"/>
      <c r="Q27" s="243"/>
      <c r="R27" s="243"/>
      <c r="S27" s="246"/>
      <c r="T27" s="243"/>
      <c r="U27" s="243"/>
      <c r="V27" s="243"/>
      <c r="W27" s="244"/>
      <c r="X27" s="245"/>
      <c r="Y27" s="243"/>
      <c r="Z27" s="247"/>
      <c r="AA27" s="248"/>
      <c r="AB27" s="249"/>
      <c r="AC27" s="243"/>
      <c r="AD27" s="243"/>
      <c r="AE27" s="244"/>
      <c r="AF27" s="245"/>
      <c r="AG27" s="243"/>
      <c r="AH27" s="243"/>
      <c r="AI27" s="244"/>
      <c r="AJ27" s="245"/>
      <c r="AK27" s="243"/>
      <c r="AL27" s="243"/>
      <c r="AM27" s="244"/>
      <c r="AN27" s="245"/>
      <c r="AO27" s="243"/>
      <c r="AP27" s="243"/>
      <c r="AQ27" s="244"/>
      <c r="AR27" s="245"/>
      <c r="AS27" s="243"/>
      <c r="AT27" s="243"/>
      <c r="AU27" s="244"/>
      <c r="AV27" s="245"/>
      <c r="AW27" s="243"/>
      <c r="AX27" s="243"/>
      <c r="AY27" s="244"/>
      <c r="AZ27" s="245"/>
      <c r="BA27" s="243"/>
      <c r="BB27" s="243"/>
      <c r="BC27" s="246"/>
    </row>
    <row r="28" spans="1:55" s="28" customFormat="1" ht="27" customHeight="1">
      <c r="A28" s="66"/>
      <c r="B28" s="66"/>
      <c r="C28" s="55"/>
      <c r="D28" s="117" t="s">
        <v>252</v>
      </c>
      <c r="E28" s="31" t="s">
        <v>81</v>
      </c>
      <c r="F28" s="213" t="s">
        <v>82</v>
      </c>
      <c r="G28" s="180" t="s">
        <v>17</v>
      </c>
      <c r="H28" s="208"/>
      <c r="I28" s="209"/>
      <c r="J28" s="215"/>
      <c r="K28" s="216"/>
      <c r="L28" s="214"/>
      <c r="M28" s="215"/>
      <c r="N28" s="215"/>
      <c r="O28" s="216"/>
      <c r="P28" s="214"/>
      <c r="Q28" s="215"/>
      <c r="R28" s="215"/>
      <c r="S28" s="217"/>
      <c r="T28" s="215"/>
      <c r="U28" s="215"/>
      <c r="V28" s="215"/>
      <c r="W28" s="216"/>
      <c r="X28" s="214"/>
      <c r="Y28" s="215"/>
      <c r="Z28" s="215"/>
      <c r="AA28" s="216"/>
      <c r="AB28" s="214"/>
      <c r="AC28" s="215"/>
      <c r="AD28" s="215"/>
      <c r="AE28" s="216"/>
      <c r="AF28" s="214"/>
      <c r="AG28" s="215"/>
      <c r="AH28" s="215"/>
      <c r="AI28" s="216"/>
      <c r="AJ28" s="214"/>
      <c r="AK28" s="215"/>
      <c r="AL28" s="215"/>
      <c r="AM28" s="216"/>
      <c r="AN28" s="214"/>
      <c r="AO28" s="215"/>
      <c r="AP28" s="215"/>
      <c r="AQ28" s="216"/>
      <c r="AR28" s="214"/>
      <c r="AS28" s="215"/>
      <c r="AT28" s="215"/>
      <c r="AU28" s="216"/>
      <c r="AV28" s="214"/>
      <c r="AW28" s="215"/>
      <c r="AX28" s="215"/>
      <c r="AY28" s="216"/>
      <c r="AZ28" s="214"/>
      <c r="BA28" s="215"/>
      <c r="BB28" s="215"/>
      <c r="BC28" s="217"/>
    </row>
    <row r="29" spans="1:55" s="28" customFormat="1" ht="27" customHeight="1">
      <c r="A29" s="66"/>
      <c r="B29" s="66"/>
      <c r="C29" s="55"/>
      <c r="D29" s="71"/>
      <c r="E29" s="46" t="s">
        <v>84</v>
      </c>
      <c r="F29" s="195" t="s">
        <v>85</v>
      </c>
      <c r="G29" s="219"/>
      <c r="H29" s="203"/>
      <c r="I29" s="206"/>
      <c r="J29" s="206"/>
      <c r="K29" s="204"/>
      <c r="L29" s="193"/>
      <c r="M29" s="191"/>
      <c r="N29" s="191"/>
      <c r="O29" s="192"/>
      <c r="P29" s="193"/>
      <c r="Q29" s="191"/>
      <c r="R29" s="191"/>
      <c r="S29" s="194"/>
      <c r="T29" s="191"/>
      <c r="U29" s="191"/>
      <c r="V29" s="191"/>
      <c r="W29" s="192"/>
      <c r="X29" s="193"/>
      <c r="Y29" s="191"/>
      <c r="Z29" s="191"/>
      <c r="AA29" s="192"/>
      <c r="AB29" s="193"/>
      <c r="AC29" s="191"/>
      <c r="AD29" s="191"/>
      <c r="AE29" s="192"/>
      <c r="AF29" s="193"/>
      <c r="AG29" s="191"/>
      <c r="AH29" s="191"/>
      <c r="AI29" s="192"/>
      <c r="AJ29" s="193"/>
      <c r="AK29" s="191"/>
      <c r="AL29" s="191"/>
      <c r="AM29" s="192"/>
      <c r="AN29" s="193"/>
      <c r="AO29" s="191"/>
      <c r="AP29" s="191"/>
      <c r="AQ29" s="192"/>
      <c r="AR29" s="193"/>
      <c r="AS29" s="191"/>
      <c r="AT29" s="191"/>
      <c r="AU29" s="192"/>
      <c r="AV29" s="193"/>
      <c r="AW29" s="191"/>
      <c r="AX29" s="191"/>
      <c r="AY29" s="192"/>
      <c r="AZ29" s="193"/>
      <c r="BA29" s="191"/>
      <c r="BB29" s="191"/>
      <c r="BC29" s="194"/>
    </row>
    <row r="30" spans="1:55" s="28" customFormat="1" ht="37.5" customHeight="1">
      <c r="A30" s="66"/>
      <c r="B30" s="66"/>
      <c r="C30" s="55"/>
      <c r="D30" s="37"/>
      <c r="E30" s="67" t="s">
        <v>86</v>
      </c>
      <c r="F30" s="86" t="s">
        <v>87</v>
      </c>
      <c r="G30" s="219"/>
      <c r="H30" s="203"/>
      <c r="I30" s="221"/>
      <c r="J30" s="191"/>
      <c r="K30" s="204"/>
      <c r="L30" s="205"/>
      <c r="M30" s="206"/>
      <c r="N30" s="191"/>
      <c r="O30" s="192"/>
      <c r="P30" s="193"/>
      <c r="Q30" s="191"/>
      <c r="R30" s="191"/>
      <c r="S30" s="194"/>
      <c r="T30" s="191"/>
      <c r="U30" s="191"/>
      <c r="V30" s="191"/>
      <c r="W30" s="192"/>
      <c r="X30" s="193"/>
      <c r="Y30" s="191"/>
      <c r="Z30" s="191"/>
      <c r="AA30" s="192"/>
      <c r="AB30" s="193"/>
      <c r="AC30" s="191"/>
      <c r="AD30" s="191"/>
      <c r="AE30" s="192"/>
      <c r="AF30" s="193"/>
      <c r="AG30" s="191"/>
      <c r="AH30" s="191"/>
      <c r="AI30" s="192"/>
      <c r="AJ30" s="193"/>
      <c r="AK30" s="191"/>
      <c r="AL30" s="191"/>
      <c r="AM30" s="192"/>
      <c r="AN30" s="193"/>
      <c r="AO30" s="191"/>
      <c r="AP30" s="191"/>
      <c r="AQ30" s="192"/>
      <c r="AR30" s="193"/>
      <c r="AS30" s="191"/>
      <c r="AT30" s="191"/>
      <c r="AU30" s="192"/>
      <c r="AV30" s="193"/>
      <c r="AW30" s="191"/>
      <c r="AX30" s="191"/>
      <c r="AY30" s="192"/>
      <c r="AZ30" s="193"/>
      <c r="BA30" s="191"/>
      <c r="BB30" s="191"/>
      <c r="BC30" s="194"/>
    </row>
    <row r="31" spans="1:55" s="28" customFormat="1" ht="38.25" customHeight="1">
      <c r="A31" s="66"/>
      <c r="B31" s="66"/>
      <c r="C31" s="55"/>
      <c r="D31" s="37"/>
      <c r="E31" s="67" t="s">
        <v>88</v>
      </c>
      <c r="F31" s="86" t="s">
        <v>89</v>
      </c>
      <c r="G31" s="219"/>
      <c r="H31" s="223"/>
      <c r="I31" s="224"/>
      <c r="J31" s="224"/>
      <c r="K31" s="225"/>
      <c r="L31" s="250"/>
      <c r="M31" s="251"/>
      <c r="N31" s="251"/>
      <c r="O31" s="252"/>
      <c r="P31" s="250"/>
      <c r="Q31" s="251"/>
      <c r="R31" s="251"/>
      <c r="S31" s="253"/>
      <c r="T31" s="251"/>
      <c r="U31" s="251"/>
      <c r="V31" s="251"/>
      <c r="W31" s="252"/>
      <c r="X31" s="250"/>
      <c r="Y31" s="251"/>
      <c r="Z31" s="251"/>
      <c r="AA31" s="252"/>
      <c r="AB31" s="250"/>
      <c r="AC31" s="251"/>
      <c r="AD31" s="251"/>
      <c r="AE31" s="252"/>
      <c r="AF31" s="250"/>
      <c r="AG31" s="251"/>
      <c r="AH31" s="251"/>
      <c r="AI31" s="252"/>
      <c r="AJ31" s="250"/>
      <c r="AK31" s="251"/>
      <c r="AL31" s="251"/>
      <c r="AM31" s="252"/>
      <c r="AN31" s="250"/>
      <c r="AO31" s="251"/>
      <c r="AP31" s="251"/>
      <c r="AQ31" s="252"/>
      <c r="AR31" s="250"/>
      <c r="AS31" s="251"/>
      <c r="AT31" s="251"/>
      <c r="AU31" s="252"/>
      <c r="AV31" s="250"/>
      <c r="AW31" s="251"/>
      <c r="AX31" s="251"/>
      <c r="AY31" s="252"/>
      <c r="AZ31" s="250"/>
      <c r="BA31" s="251"/>
      <c r="BB31" s="251"/>
      <c r="BC31" s="253"/>
    </row>
    <row r="32" spans="1:55" s="28" customFormat="1" ht="36.75" customHeight="1">
      <c r="A32" s="66"/>
      <c r="B32" s="74"/>
      <c r="C32" s="55"/>
      <c r="D32" s="82"/>
      <c r="E32" s="67" t="s">
        <v>91</v>
      </c>
      <c r="F32" s="86" t="s">
        <v>92</v>
      </c>
      <c r="G32" s="219"/>
      <c r="H32" s="203"/>
      <c r="I32" s="191"/>
      <c r="J32" s="191"/>
      <c r="K32" s="192"/>
      <c r="L32" s="205"/>
      <c r="M32" s="206"/>
      <c r="N32" s="206"/>
      <c r="O32" s="204"/>
      <c r="P32" s="193"/>
      <c r="Q32" s="191"/>
      <c r="R32" s="191"/>
      <c r="S32" s="194"/>
      <c r="T32" s="191"/>
      <c r="U32" s="191"/>
      <c r="V32" s="191"/>
      <c r="W32" s="192"/>
      <c r="X32" s="193"/>
      <c r="Y32" s="191"/>
      <c r="Z32" s="191"/>
      <c r="AA32" s="192"/>
      <c r="AB32" s="193"/>
      <c r="AC32" s="191"/>
      <c r="AD32" s="191"/>
      <c r="AE32" s="192"/>
      <c r="AF32" s="193"/>
      <c r="AG32" s="191"/>
      <c r="AH32" s="191"/>
      <c r="AI32" s="192"/>
      <c r="AJ32" s="193"/>
      <c r="AK32" s="191"/>
      <c r="AL32" s="191"/>
      <c r="AM32" s="192"/>
      <c r="AN32" s="193"/>
      <c r="AO32" s="191"/>
      <c r="AP32" s="191"/>
      <c r="AQ32" s="192"/>
      <c r="AR32" s="193"/>
      <c r="AS32" s="191"/>
      <c r="AT32" s="191"/>
      <c r="AU32" s="192"/>
      <c r="AV32" s="193"/>
      <c r="AW32" s="191"/>
      <c r="AX32" s="191"/>
      <c r="AY32" s="192"/>
      <c r="AZ32" s="193"/>
      <c r="BA32" s="191"/>
      <c r="BB32" s="191"/>
      <c r="BC32" s="194"/>
    </row>
    <row r="33" spans="1:55" s="28" customFormat="1" ht="39.75" customHeight="1">
      <c r="A33" s="66"/>
      <c r="B33" s="66"/>
      <c r="C33" s="55"/>
      <c r="D33" s="82"/>
      <c r="E33" s="254" t="s">
        <v>93</v>
      </c>
      <c r="F33" s="65" t="s">
        <v>94</v>
      </c>
      <c r="G33" s="219"/>
      <c r="H33" s="228"/>
      <c r="I33" s="229"/>
      <c r="J33" s="229"/>
      <c r="K33" s="230"/>
      <c r="L33" s="231"/>
      <c r="M33" s="229"/>
      <c r="N33" s="229"/>
      <c r="O33" s="230"/>
      <c r="P33" s="237"/>
      <c r="Q33" s="234"/>
      <c r="R33" s="229"/>
      <c r="S33" s="238"/>
      <c r="T33" s="229"/>
      <c r="U33" s="229"/>
      <c r="V33" s="229"/>
      <c r="W33" s="230"/>
      <c r="X33" s="231"/>
      <c r="Y33" s="229"/>
      <c r="Z33" s="229"/>
      <c r="AA33" s="230"/>
      <c r="AB33" s="231"/>
      <c r="AC33" s="229"/>
      <c r="AD33" s="229"/>
      <c r="AE33" s="230"/>
      <c r="AF33" s="231"/>
      <c r="AG33" s="229"/>
      <c r="AH33" s="229"/>
      <c r="AI33" s="230"/>
      <c r="AJ33" s="231"/>
      <c r="AK33" s="229"/>
      <c r="AL33" s="229"/>
      <c r="AM33" s="230"/>
      <c r="AN33" s="231"/>
      <c r="AO33" s="229"/>
      <c r="AP33" s="229"/>
      <c r="AQ33" s="230"/>
      <c r="AR33" s="231"/>
      <c r="AS33" s="229"/>
      <c r="AT33" s="229"/>
      <c r="AU33" s="230"/>
      <c r="AV33" s="231"/>
      <c r="AW33" s="229"/>
      <c r="AX33" s="229"/>
      <c r="AY33" s="230"/>
      <c r="AZ33" s="231"/>
      <c r="BA33" s="229"/>
      <c r="BB33" s="229"/>
      <c r="BC33" s="238"/>
    </row>
    <row r="34" spans="1:55" s="28" customFormat="1" ht="27" customHeight="1">
      <c r="A34" s="66"/>
      <c r="B34" s="66"/>
      <c r="C34" s="55"/>
      <c r="D34" s="82"/>
      <c r="E34" s="67" t="s">
        <v>95</v>
      </c>
      <c r="F34" s="86" t="s">
        <v>96</v>
      </c>
      <c r="G34" s="219"/>
      <c r="H34" s="203"/>
      <c r="I34" s="191"/>
      <c r="J34" s="191"/>
      <c r="K34" s="192"/>
      <c r="L34" s="193"/>
      <c r="M34" s="191"/>
      <c r="N34" s="191"/>
      <c r="O34" s="192"/>
      <c r="P34" s="193"/>
      <c r="Q34" s="191"/>
      <c r="R34" s="206"/>
      <c r="S34" s="240"/>
      <c r="T34" s="206"/>
      <c r="U34" s="206"/>
      <c r="V34" s="191"/>
      <c r="W34" s="192"/>
      <c r="X34" s="193"/>
      <c r="Y34" s="191"/>
      <c r="Z34" s="191"/>
      <c r="AA34" s="192"/>
      <c r="AB34" s="193"/>
      <c r="AC34" s="191"/>
      <c r="AD34" s="191"/>
      <c r="AE34" s="192"/>
      <c r="AF34" s="193"/>
      <c r="AG34" s="191"/>
      <c r="AH34" s="191"/>
      <c r="AI34" s="192"/>
      <c r="AJ34" s="193"/>
      <c r="AK34" s="191"/>
      <c r="AL34" s="191"/>
      <c r="AM34" s="192"/>
      <c r="AN34" s="193"/>
      <c r="AO34" s="191"/>
      <c r="AP34" s="191"/>
      <c r="AQ34" s="192"/>
      <c r="AR34" s="193"/>
      <c r="AS34" s="191"/>
      <c r="AT34" s="191"/>
      <c r="AU34" s="192"/>
      <c r="AV34" s="193"/>
      <c r="AW34" s="191"/>
      <c r="AX34" s="191"/>
      <c r="AY34" s="192"/>
      <c r="AZ34" s="193"/>
      <c r="BA34" s="191"/>
      <c r="BB34" s="191"/>
      <c r="BC34" s="194"/>
    </row>
    <row r="35" spans="1:55" s="28" customFormat="1" ht="27" customHeight="1">
      <c r="A35" s="66"/>
      <c r="B35" s="66"/>
      <c r="C35" s="55"/>
      <c r="D35" s="82"/>
      <c r="E35" s="67" t="s">
        <v>97</v>
      </c>
      <c r="F35" s="86" t="s">
        <v>98</v>
      </c>
      <c r="G35" s="219"/>
      <c r="H35" s="203"/>
      <c r="I35" s="191"/>
      <c r="J35" s="191"/>
      <c r="K35" s="192"/>
      <c r="L35" s="193"/>
      <c r="M35" s="191"/>
      <c r="N35" s="191"/>
      <c r="O35" s="192"/>
      <c r="P35" s="193"/>
      <c r="Q35" s="191"/>
      <c r="R35" s="191"/>
      <c r="S35" s="194"/>
      <c r="T35" s="191"/>
      <c r="U35" s="191"/>
      <c r="V35" s="206"/>
      <c r="W35" s="204"/>
      <c r="X35" s="205"/>
      <c r="Y35" s="191"/>
      <c r="Z35" s="191"/>
      <c r="AA35" s="192"/>
      <c r="AB35" s="193"/>
      <c r="AC35" s="191"/>
      <c r="AD35" s="191"/>
      <c r="AE35" s="192"/>
      <c r="AF35" s="193"/>
      <c r="AG35" s="191"/>
      <c r="AH35" s="191"/>
      <c r="AI35" s="192"/>
      <c r="AJ35" s="193"/>
      <c r="AK35" s="191"/>
      <c r="AL35" s="191"/>
      <c r="AM35" s="192"/>
      <c r="AN35" s="193"/>
      <c r="AO35" s="191"/>
      <c r="AP35" s="191"/>
      <c r="AQ35" s="192"/>
      <c r="AR35" s="193"/>
      <c r="AS35" s="191"/>
      <c r="AT35" s="191"/>
      <c r="AU35" s="192"/>
      <c r="AV35" s="193"/>
      <c r="AW35" s="191"/>
      <c r="AX35" s="191"/>
      <c r="AY35" s="192"/>
      <c r="AZ35" s="193"/>
      <c r="BA35" s="191"/>
      <c r="BB35" s="191"/>
      <c r="BC35" s="194"/>
    </row>
    <row r="36" spans="1:55" s="28" customFormat="1" ht="18" customHeight="1">
      <c r="A36" s="66"/>
      <c r="B36" s="66"/>
      <c r="C36" s="55"/>
      <c r="D36" s="55"/>
      <c r="E36" s="72" t="s">
        <v>99</v>
      </c>
      <c r="F36" s="126" t="s">
        <v>100</v>
      </c>
      <c r="G36" s="219"/>
      <c r="H36" s="203"/>
      <c r="I36" s="191"/>
      <c r="J36" s="191"/>
      <c r="K36" s="192"/>
      <c r="L36" s="193"/>
      <c r="M36" s="191"/>
      <c r="N36" s="191"/>
      <c r="O36" s="192"/>
      <c r="P36" s="193"/>
      <c r="Q36" s="191"/>
      <c r="R36" s="191"/>
      <c r="S36" s="194"/>
      <c r="T36" s="191"/>
      <c r="U36" s="191"/>
      <c r="V36" s="191"/>
      <c r="W36" s="192"/>
      <c r="X36" s="193"/>
      <c r="Y36" s="206"/>
      <c r="Z36" s="206"/>
      <c r="AA36" s="192"/>
      <c r="AB36" s="193"/>
      <c r="AC36" s="191"/>
      <c r="AD36" s="191"/>
      <c r="AE36" s="192"/>
      <c r="AF36" s="193"/>
      <c r="AG36" s="191"/>
      <c r="AH36" s="191"/>
      <c r="AI36" s="192"/>
      <c r="AJ36" s="193"/>
      <c r="AK36" s="191"/>
      <c r="AL36" s="191"/>
      <c r="AM36" s="192"/>
      <c r="AN36" s="193"/>
      <c r="AO36" s="191"/>
      <c r="AP36" s="191"/>
      <c r="AQ36" s="192"/>
      <c r="AR36" s="193"/>
      <c r="AS36" s="191"/>
      <c r="AT36" s="191"/>
      <c r="AU36" s="192"/>
      <c r="AV36" s="193"/>
      <c r="AW36" s="191"/>
      <c r="AX36" s="191"/>
      <c r="AY36" s="192"/>
      <c r="AZ36" s="193"/>
      <c r="BA36" s="191"/>
      <c r="BB36" s="191"/>
      <c r="BC36" s="194"/>
    </row>
    <row r="37" spans="1:55" s="28" customFormat="1" ht="18" customHeight="1">
      <c r="A37" s="66"/>
      <c r="B37" s="66"/>
      <c r="C37" s="55"/>
      <c r="D37" s="55"/>
      <c r="E37" s="72" t="s">
        <v>101</v>
      </c>
      <c r="F37" s="126" t="s">
        <v>102</v>
      </c>
      <c r="G37" s="219"/>
      <c r="H37" s="203"/>
      <c r="I37" s="191"/>
      <c r="J37" s="191"/>
      <c r="K37" s="192"/>
      <c r="L37" s="193"/>
      <c r="M37" s="191"/>
      <c r="N37" s="191"/>
      <c r="O37" s="192"/>
      <c r="P37" s="193"/>
      <c r="Q37" s="191"/>
      <c r="R37" s="191"/>
      <c r="S37" s="194"/>
      <c r="T37" s="191"/>
      <c r="U37" s="191"/>
      <c r="V37" s="191"/>
      <c r="W37" s="192"/>
      <c r="X37" s="193"/>
      <c r="Y37" s="191"/>
      <c r="Z37" s="206"/>
      <c r="AA37" s="204"/>
      <c r="AB37" s="205"/>
      <c r="AC37" s="191"/>
      <c r="AD37" s="191"/>
      <c r="AE37" s="192"/>
      <c r="AF37" s="193"/>
      <c r="AG37" s="191"/>
      <c r="AH37" s="191"/>
      <c r="AI37" s="192"/>
      <c r="AJ37" s="193"/>
      <c r="AK37" s="191"/>
      <c r="AL37" s="191"/>
      <c r="AM37" s="192"/>
      <c r="AN37" s="193"/>
      <c r="AO37" s="191"/>
      <c r="AP37" s="191"/>
      <c r="AQ37" s="192"/>
      <c r="AR37" s="193"/>
      <c r="AS37" s="191"/>
      <c r="AT37" s="191"/>
      <c r="AU37" s="192"/>
      <c r="AV37" s="193"/>
      <c r="AW37" s="191"/>
      <c r="AX37" s="191"/>
      <c r="AY37" s="192"/>
      <c r="AZ37" s="193"/>
      <c r="BA37" s="191"/>
      <c r="BB37" s="191"/>
      <c r="BC37" s="194"/>
    </row>
    <row r="38" spans="1:55" s="28" customFormat="1" ht="27" customHeight="1">
      <c r="A38" s="66"/>
      <c r="B38" s="66"/>
      <c r="C38" s="55"/>
      <c r="D38" s="82"/>
      <c r="E38" s="67" t="s">
        <v>103</v>
      </c>
      <c r="F38" s="86" t="s">
        <v>104</v>
      </c>
      <c r="G38" s="219"/>
      <c r="H38" s="203"/>
      <c r="I38" s="191"/>
      <c r="J38" s="191"/>
      <c r="K38" s="192"/>
      <c r="L38" s="193"/>
      <c r="M38" s="191"/>
      <c r="N38" s="191"/>
      <c r="O38" s="192"/>
      <c r="P38" s="193"/>
      <c r="Q38" s="191"/>
      <c r="R38" s="191"/>
      <c r="S38" s="194"/>
      <c r="T38" s="191"/>
      <c r="U38" s="191"/>
      <c r="V38" s="191"/>
      <c r="W38" s="192"/>
      <c r="X38" s="193"/>
      <c r="Y38" s="191"/>
      <c r="Z38" s="191"/>
      <c r="AA38" s="192"/>
      <c r="AB38" s="205"/>
      <c r="AC38" s="206"/>
      <c r="AD38" s="206"/>
      <c r="AE38" s="204"/>
      <c r="AF38" s="193"/>
      <c r="AG38" s="191"/>
      <c r="AH38" s="191"/>
      <c r="AI38" s="192"/>
      <c r="AJ38" s="193"/>
      <c r="AK38" s="191"/>
      <c r="AL38" s="191"/>
      <c r="AM38" s="192"/>
      <c r="AN38" s="193"/>
      <c r="AO38" s="191"/>
      <c r="AP38" s="191"/>
      <c r="AQ38" s="192"/>
      <c r="AR38" s="193"/>
      <c r="AS38" s="191"/>
      <c r="AT38" s="191"/>
      <c r="AU38" s="192"/>
      <c r="AV38" s="193"/>
      <c r="AW38" s="191"/>
      <c r="AX38" s="191"/>
      <c r="AY38" s="192"/>
      <c r="AZ38" s="193"/>
      <c r="BA38" s="191"/>
      <c r="BB38" s="191"/>
      <c r="BC38" s="194"/>
    </row>
    <row r="39" spans="1:55" s="28" customFormat="1" ht="18" customHeight="1">
      <c r="A39" s="66"/>
      <c r="B39" s="66"/>
      <c r="C39" s="55"/>
      <c r="D39" s="55"/>
      <c r="E39" s="72" t="s">
        <v>105</v>
      </c>
      <c r="F39" s="126" t="s">
        <v>106</v>
      </c>
      <c r="G39" s="219"/>
      <c r="H39" s="196"/>
      <c r="I39" s="197"/>
      <c r="J39" s="197"/>
      <c r="K39" s="201"/>
      <c r="L39" s="200"/>
      <c r="M39" s="197"/>
      <c r="N39" s="197"/>
      <c r="O39" s="201"/>
      <c r="P39" s="200"/>
      <c r="Q39" s="197"/>
      <c r="R39" s="197"/>
      <c r="S39" s="202"/>
      <c r="T39" s="197"/>
      <c r="U39" s="197"/>
      <c r="V39" s="197"/>
      <c r="W39" s="201"/>
      <c r="X39" s="200"/>
      <c r="Y39" s="197"/>
      <c r="Z39" s="197"/>
      <c r="AA39" s="201"/>
      <c r="AB39" s="200"/>
      <c r="AC39" s="197"/>
      <c r="AD39" s="198"/>
      <c r="AE39" s="199"/>
      <c r="AF39" s="255"/>
      <c r="AG39" s="198"/>
      <c r="AH39" s="198"/>
      <c r="AI39" s="199"/>
      <c r="AJ39" s="255"/>
      <c r="AK39" s="198"/>
      <c r="AL39" s="198"/>
      <c r="AM39" s="199"/>
      <c r="AN39" s="255"/>
      <c r="AO39" s="198"/>
      <c r="AP39" s="198"/>
      <c r="AQ39" s="199"/>
      <c r="AR39" s="255"/>
      <c r="AS39" s="198"/>
      <c r="AT39" s="198"/>
      <c r="AU39" s="199"/>
      <c r="AV39" s="255"/>
      <c r="AW39" s="198"/>
      <c r="AX39" s="198"/>
      <c r="AY39" s="199"/>
      <c r="AZ39" s="255"/>
      <c r="BA39" s="198"/>
      <c r="BB39" s="198"/>
      <c r="BC39" s="256"/>
    </row>
    <row r="40" spans="1:55" s="28" customFormat="1" ht="18" customHeight="1">
      <c r="A40" s="66"/>
      <c r="B40" s="66"/>
      <c r="C40" s="55"/>
      <c r="D40" s="71"/>
      <c r="E40" s="71" t="s">
        <v>107</v>
      </c>
      <c r="F40" s="55" t="s">
        <v>108</v>
      </c>
      <c r="G40" s="219"/>
      <c r="H40" s="196"/>
      <c r="I40" s="197"/>
      <c r="J40" s="197"/>
      <c r="K40" s="201"/>
      <c r="L40" s="200"/>
      <c r="M40" s="197"/>
      <c r="N40" s="197"/>
      <c r="O40" s="201"/>
      <c r="P40" s="200"/>
      <c r="Q40" s="197"/>
      <c r="R40" s="197"/>
      <c r="S40" s="202"/>
      <c r="T40" s="198"/>
      <c r="U40" s="198"/>
      <c r="V40" s="198"/>
      <c r="W40" s="199"/>
      <c r="X40" s="255"/>
      <c r="Y40" s="198"/>
      <c r="Z40" s="198"/>
      <c r="AA40" s="199"/>
      <c r="AB40" s="255"/>
      <c r="AC40" s="198"/>
      <c r="AD40" s="198"/>
      <c r="AE40" s="199"/>
      <c r="AF40" s="255"/>
      <c r="AG40" s="198"/>
      <c r="AH40" s="198"/>
      <c r="AI40" s="199"/>
      <c r="AJ40" s="255"/>
      <c r="AK40" s="198"/>
      <c r="AL40" s="198"/>
      <c r="AM40" s="199"/>
      <c r="AN40" s="255"/>
      <c r="AO40" s="198"/>
      <c r="AP40" s="198"/>
      <c r="AQ40" s="199"/>
      <c r="AR40" s="255"/>
      <c r="AS40" s="198"/>
      <c r="AT40" s="198"/>
      <c r="AU40" s="199"/>
      <c r="AV40" s="255"/>
      <c r="AW40" s="198"/>
      <c r="AX40" s="198"/>
      <c r="AY40" s="199"/>
      <c r="AZ40" s="255"/>
      <c r="BA40" s="198"/>
      <c r="BB40" s="198"/>
      <c r="BC40" s="256"/>
    </row>
    <row r="41" spans="1:55" s="28" customFormat="1" ht="18" customHeight="1">
      <c r="A41" s="66"/>
      <c r="B41" s="66"/>
      <c r="C41" s="55"/>
      <c r="D41" s="117" t="s">
        <v>253</v>
      </c>
      <c r="E41" s="118" t="s">
        <v>111</v>
      </c>
      <c r="F41" s="179" t="s">
        <v>112</v>
      </c>
      <c r="G41" s="180" t="s">
        <v>90</v>
      </c>
      <c r="H41" s="257"/>
      <c r="I41" s="183"/>
      <c r="J41" s="183"/>
      <c r="K41" s="184"/>
      <c r="L41" s="185"/>
      <c r="M41" s="183"/>
      <c r="N41" s="183"/>
      <c r="O41" s="184"/>
      <c r="P41" s="185"/>
      <c r="Q41" s="183"/>
      <c r="R41" s="183"/>
      <c r="S41" s="186"/>
      <c r="T41" s="183"/>
      <c r="U41" s="183"/>
      <c r="V41" s="183"/>
      <c r="W41" s="184"/>
      <c r="X41" s="185"/>
      <c r="Y41" s="258"/>
      <c r="Z41" s="258"/>
      <c r="AA41" s="259"/>
      <c r="AB41" s="260"/>
      <c r="AC41" s="182"/>
      <c r="AD41" s="258"/>
      <c r="AE41" s="259"/>
      <c r="AF41" s="261"/>
      <c r="AG41" s="258"/>
      <c r="AH41" s="258"/>
      <c r="AI41" s="259"/>
      <c r="AJ41" s="261"/>
      <c r="AK41" s="258"/>
      <c r="AL41" s="258"/>
      <c r="AM41" s="259"/>
      <c r="AN41" s="261"/>
      <c r="AO41" s="258"/>
      <c r="AP41" s="258"/>
      <c r="AQ41" s="259"/>
      <c r="AR41" s="261"/>
      <c r="AS41" s="258"/>
      <c r="AT41" s="258"/>
      <c r="AU41" s="259"/>
      <c r="AV41" s="261"/>
      <c r="AW41" s="258"/>
      <c r="AX41" s="258"/>
      <c r="AY41" s="259"/>
      <c r="AZ41" s="261"/>
      <c r="BA41" s="258"/>
      <c r="BB41" s="258"/>
      <c r="BC41" s="186"/>
    </row>
    <row r="42" spans="1:55" s="28" customFormat="1" ht="18" customHeight="1">
      <c r="A42" s="66"/>
      <c r="B42" s="66"/>
      <c r="C42" s="55"/>
      <c r="D42" s="71" t="s">
        <v>254</v>
      </c>
      <c r="E42" s="72" t="s">
        <v>114</v>
      </c>
      <c r="F42" s="126" t="s">
        <v>115</v>
      </c>
      <c r="G42" s="262" t="s">
        <v>90</v>
      </c>
      <c r="H42" s="223"/>
      <c r="I42" s="224"/>
      <c r="J42" s="224"/>
      <c r="K42" s="225"/>
      <c r="L42" s="226"/>
      <c r="M42" s="224"/>
      <c r="N42" s="224"/>
      <c r="O42" s="225"/>
      <c r="P42" s="226"/>
      <c r="Q42" s="224"/>
      <c r="R42" s="224"/>
      <c r="S42" s="227"/>
      <c r="T42" s="251"/>
      <c r="U42" s="251"/>
      <c r="V42" s="251"/>
      <c r="W42" s="252"/>
      <c r="X42" s="250"/>
      <c r="Y42" s="263"/>
      <c r="Z42" s="263"/>
      <c r="AA42" s="264"/>
      <c r="AB42" s="265"/>
      <c r="AC42" s="263"/>
      <c r="AD42" s="263"/>
      <c r="AE42" s="264"/>
      <c r="AF42" s="265"/>
      <c r="AG42" s="263"/>
      <c r="AH42" s="263"/>
      <c r="AI42" s="264"/>
      <c r="AJ42" s="265"/>
      <c r="AK42" s="263"/>
      <c r="AL42" s="263"/>
      <c r="AM42" s="264"/>
      <c r="AN42" s="265"/>
      <c r="AO42" s="263"/>
      <c r="AP42" s="263"/>
      <c r="AQ42" s="264"/>
      <c r="AR42" s="265"/>
      <c r="AS42" s="263"/>
      <c r="AT42" s="263"/>
      <c r="AU42" s="264"/>
      <c r="AV42" s="265"/>
      <c r="AW42" s="263"/>
      <c r="AX42" s="263"/>
      <c r="AY42" s="264"/>
      <c r="AZ42" s="265"/>
      <c r="BA42" s="263"/>
      <c r="BB42" s="263"/>
      <c r="BC42" s="253"/>
    </row>
    <row r="43" spans="1:55" s="28" customFormat="1" ht="27" customHeight="1">
      <c r="A43" s="66"/>
      <c r="B43" s="66"/>
      <c r="C43" s="55"/>
      <c r="D43" s="37"/>
      <c r="E43" s="67" t="s">
        <v>116</v>
      </c>
      <c r="F43" s="86" t="s">
        <v>76</v>
      </c>
      <c r="G43" s="262" t="s">
        <v>53</v>
      </c>
      <c r="H43" s="196"/>
      <c r="I43" s="197"/>
      <c r="J43" s="197"/>
      <c r="K43" s="201"/>
      <c r="L43" s="200"/>
      <c r="M43" s="197"/>
      <c r="N43" s="197"/>
      <c r="O43" s="201"/>
      <c r="P43" s="200"/>
      <c r="Q43" s="197"/>
      <c r="R43" s="197"/>
      <c r="S43" s="202"/>
      <c r="T43" s="197"/>
      <c r="U43" s="197"/>
      <c r="V43" s="197"/>
      <c r="W43" s="201"/>
      <c r="X43" s="200"/>
      <c r="Y43" s="266"/>
      <c r="Z43" s="266"/>
      <c r="AA43" s="267"/>
      <c r="AB43" s="268"/>
      <c r="AC43" s="266"/>
      <c r="AD43" s="198"/>
      <c r="AE43" s="199"/>
      <c r="AF43" s="268"/>
      <c r="AG43" s="266"/>
      <c r="AH43" s="266"/>
      <c r="AI43" s="267"/>
      <c r="AJ43" s="268"/>
      <c r="AK43" s="266"/>
      <c r="AL43" s="266"/>
      <c r="AM43" s="267"/>
      <c r="AN43" s="268"/>
      <c r="AO43" s="266"/>
      <c r="AP43" s="266"/>
      <c r="AQ43" s="267"/>
      <c r="AR43" s="268"/>
      <c r="AS43" s="266"/>
      <c r="AT43" s="266"/>
      <c r="AU43" s="267"/>
      <c r="AV43" s="268"/>
      <c r="AW43" s="266"/>
      <c r="AX43" s="266"/>
      <c r="AY43" s="267"/>
      <c r="AZ43" s="268"/>
      <c r="BA43" s="266"/>
      <c r="BB43" s="266"/>
      <c r="BC43" s="202"/>
    </row>
    <row r="44" spans="1:55" s="28" customFormat="1" ht="27" customHeight="1">
      <c r="A44" s="66"/>
      <c r="B44" s="66"/>
      <c r="C44" s="55"/>
      <c r="D44" s="37"/>
      <c r="E44" s="67" t="s">
        <v>118</v>
      </c>
      <c r="F44" s="86" t="s">
        <v>76</v>
      </c>
      <c r="G44" s="262" t="s">
        <v>53</v>
      </c>
      <c r="H44" s="196"/>
      <c r="I44" s="197"/>
      <c r="J44" s="197"/>
      <c r="K44" s="201"/>
      <c r="L44" s="200"/>
      <c r="M44" s="197"/>
      <c r="N44" s="197"/>
      <c r="O44" s="201"/>
      <c r="P44" s="200"/>
      <c r="Q44" s="197"/>
      <c r="R44" s="197"/>
      <c r="S44" s="202"/>
      <c r="T44" s="197"/>
      <c r="U44" s="197"/>
      <c r="V44" s="197"/>
      <c r="W44" s="201"/>
      <c r="X44" s="200"/>
      <c r="Y44" s="266"/>
      <c r="Z44" s="266"/>
      <c r="AA44" s="267"/>
      <c r="AB44" s="268"/>
      <c r="AC44" s="266"/>
      <c r="AD44" s="266"/>
      <c r="AE44" s="267"/>
      <c r="AF44" s="255"/>
      <c r="AG44" s="198"/>
      <c r="AH44" s="266"/>
      <c r="AI44" s="267"/>
      <c r="AJ44" s="268"/>
      <c r="AK44" s="266"/>
      <c r="AL44" s="266"/>
      <c r="AM44" s="267"/>
      <c r="AN44" s="268"/>
      <c r="AO44" s="266"/>
      <c r="AP44" s="266"/>
      <c r="AQ44" s="267"/>
      <c r="AR44" s="268"/>
      <c r="AS44" s="266"/>
      <c r="AT44" s="266"/>
      <c r="AU44" s="267"/>
      <c r="AV44" s="268"/>
      <c r="AW44" s="266"/>
      <c r="AX44" s="266"/>
      <c r="AY44" s="267"/>
      <c r="AZ44" s="268"/>
      <c r="BA44" s="266"/>
      <c r="BB44" s="266"/>
      <c r="BC44" s="202"/>
    </row>
    <row r="45" spans="1:55" s="28" customFormat="1" ht="18" customHeight="1">
      <c r="A45" s="66"/>
      <c r="B45" s="66"/>
      <c r="C45" s="55"/>
      <c r="D45" s="71"/>
      <c r="E45" s="67" t="s">
        <v>119</v>
      </c>
      <c r="F45" s="86" t="s">
        <v>120</v>
      </c>
      <c r="G45" s="262" t="s">
        <v>90</v>
      </c>
      <c r="H45" s="203"/>
      <c r="I45" s="191"/>
      <c r="J45" s="191"/>
      <c r="K45" s="192"/>
      <c r="L45" s="193"/>
      <c r="M45" s="191"/>
      <c r="N45" s="191"/>
      <c r="O45" s="192"/>
      <c r="P45" s="193"/>
      <c r="Q45" s="191"/>
      <c r="R45" s="191"/>
      <c r="S45" s="194"/>
      <c r="T45" s="191"/>
      <c r="U45" s="191"/>
      <c r="V45" s="191"/>
      <c r="W45" s="192"/>
      <c r="X45" s="193"/>
      <c r="Y45" s="221"/>
      <c r="Z45" s="221"/>
      <c r="AA45" s="222"/>
      <c r="AB45" s="269"/>
      <c r="AC45" s="221"/>
      <c r="AD45" s="221"/>
      <c r="AE45" s="222"/>
      <c r="AF45" s="193"/>
      <c r="AG45" s="206"/>
      <c r="AH45" s="206"/>
      <c r="AI45" s="204"/>
      <c r="AJ45" s="269"/>
      <c r="AK45" s="221"/>
      <c r="AL45" s="221"/>
      <c r="AM45" s="222"/>
      <c r="AN45" s="269"/>
      <c r="AO45" s="221"/>
      <c r="AP45" s="221"/>
      <c r="AQ45" s="222"/>
      <c r="AR45" s="269"/>
      <c r="AS45" s="221"/>
      <c r="AT45" s="221"/>
      <c r="AU45" s="222"/>
      <c r="AV45" s="269"/>
      <c r="AW45" s="221"/>
      <c r="AX45" s="221"/>
      <c r="AY45" s="222"/>
      <c r="AZ45" s="269"/>
      <c r="BA45" s="221"/>
      <c r="BB45" s="221"/>
      <c r="BC45" s="194"/>
    </row>
    <row r="46" spans="1:55" s="28" customFormat="1" ht="29.25">
      <c r="A46" s="66"/>
      <c r="B46" s="74"/>
      <c r="C46" s="55"/>
      <c r="D46" s="55"/>
      <c r="E46" s="67" t="s">
        <v>121</v>
      </c>
      <c r="F46" s="86" t="s">
        <v>76</v>
      </c>
      <c r="G46" s="262" t="s">
        <v>53</v>
      </c>
      <c r="H46" s="270"/>
      <c r="I46" s="251"/>
      <c r="J46" s="251"/>
      <c r="K46" s="252"/>
      <c r="L46" s="250"/>
      <c r="M46" s="251"/>
      <c r="N46" s="251"/>
      <c r="O46" s="252"/>
      <c r="P46" s="250"/>
      <c r="Q46" s="251"/>
      <c r="R46" s="251"/>
      <c r="S46" s="253"/>
      <c r="T46" s="251"/>
      <c r="U46" s="251"/>
      <c r="V46" s="251"/>
      <c r="W46" s="252"/>
      <c r="X46" s="250"/>
      <c r="Y46" s="263"/>
      <c r="Z46" s="263"/>
      <c r="AA46" s="264"/>
      <c r="AB46" s="265"/>
      <c r="AC46" s="263"/>
      <c r="AD46" s="263"/>
      <c r="AE46" s="264"/>
      <c r="AF46" s="265"/>
      <c r="AG46" s="263"/>
      <c r="AH46" s="263"/>
      <c r="AI46" s="225"/>
      <c r="AJ46" s="226"/>
      <c r="AK46" s="263"/>
      <c r="AL46" s="263"/>
      <c r="AM46" s="264"/>
      <c r="AN46" s="265"/>
      <c r="AO46" s="263"/>
      <c r="AP46" s="263"/>
      <c r="AQ46" s="264"/>
      <c r="AR46" s="265"/>
      <c r="AS46" s="263"/>
      <c r="AT46" s="263"/>
      <c r="AU46" s="264"/>
      <c r="AV46" s="265"/>
      <c r="AW46" s="263"/>
      <c r="AX46" s="263"/>
      <c r="AY46" s="264"/>
      <c r="AZ46" s="265"/>
      <c r="BA46" s="263"/>
      <c r="BB46" s="263"/>
      <c r="BC46" s="253"/>
    </row>
    <row r="47" spans="1:55" s="28" customFormat="1" ht="43.5">
      <c r="A47" s="66"/>
      <c r="B47" s="74"/>
      <c r="C47" s="55"/>
      <c r="D47" s="71"/>
      <c r="E47" s="67" t="s">
        <v>122</v>
      </c>
      <c r="F47" s="86" t="s">
        <v>76</v>
      </c>
      <c r="G47" s="262" t="s">
        <v>53</v>
      </c>
      <c r="H47" s="270"/>
      <c r="I47" s="251"/>
      <c r="J47" s="251"/>
      <c r="K47" s="252"/>
      <c r="L47" s="250"/>
      <c r="M47" s="251"/>
      <c r="N47" s="251"/>
      <c r="O47" s="252"/>
      <c r="P47" s="250"/>
      <c r="Q47" s="251"/>
      <c r="R47" s="251"/>
      <c r="S47" s="253"/>
      <c r="T47" s="251"/>
      <c r="U47" s="251"/>
      <c r="V47" s="251"/>
      <c r="W47" s="252"/>
      <c r="X47" s="250"/>
      <c r="Y47" s="263"/>
      <c r="Z47" s="263"/>
      <c r="AA47" s="264"/>
      <c r="AB47" s="265"/>
      <c r="AC47" s="263"/>
      <c r="AD47" s="263"/>
      <c r="AE47" s="264"/>
      <c r="AF47" s="265"/>
      <c r="AG47" s="263"/>
      <c r="AH47" s="224"/>
      <c r="AI47" s="225"/>
      <c r="AJ47" s="226"/>
      <c r="AK47" s="263"/>
      <c r="AL47" s="263"/>
      <c r="AM47" s="264"/>
      <c r="AN47" s="265"/>
      <c r="AO47" s="263"/>
      <c r="AP47" s="263"/>
      <c r="AQ47" s="264"/>
      <c r="AR47" s="265"/>
      <c r="AS47" s="263"/>
      <c r="AT47" s="263"/>
      <c r="AU47" s="264"/>
      <c r="AV47" s="265"/>
      <c r="AW47" s="263"/>
      <c r="AX47" s="263"/>
      <c r="AY47" s="264"/>
      <c r="AZ47" s="265"/>
      <c r="BA47" s="263"/>
      <c r="BB47" s="263"/>
      <c r="BC47" s="253"/>
    </row>
    <row r="48" spans="1:55" s="28" customFormat="1" ht="18" customHeight="1">
      <c r="A48" s="66"/>
      <c r="B48" s="66"/>
      <c r="C48" s="55"/>
      <c r="D48" s="71"/>
      <c r="E48" s="72" t="s">
        <v>123</v>
      </c>
      <c r="F48" s="126" t="s">
        <v>124</v>
      </c>
      <c r="G48" s="262" t="s">
        <v>90</v>
      </c>
      <c r="H48" s="203"/>
      <c r="I48" s="191"/>
      <c r="J48" s="191"/>
      <c r="K48" s="192"/>
      <c r="L48" s="193"/>
      <c r="M48" s="191"/>
      <c r="N48" s="191"/>
      <c r="O48" s="192"/>
      <c r="P48" s="193"/>
      <c r="Q48" s="191"/>
      <c r="R48" s="191"/>
      <c r="S48" s="194"/>
      <c r="T48" s="191"/>
      <c r="U48" s="191"/>
      <c r="V48" s="191"/>
      <c r="W48" s="192"/>
      <c r="X48" s="193"/>
      <c r="Y48" s="221"/>
      <c r="Z48" s="221"/>
      <c r="AA48" s="222"/>
      <c r="AB48" s="269"/>
      <c r="AC48" s="221"/>
      <c r="AD48" s="221"/>
      <c r="AE48" s="222"/>
      <c r="AF48" s="269"/>
      <c r="AG48" s="221"/>
      <c r="AH48" s="221"/>
      <c r="AI48" s="222"/>
      <c r="AJ48" s="205"/>
      <c r="AK48" s="206"/>
      <c r="AL48" s="206"/>
      <c r="AM48" s="222"/>
      <c r="AN48" s="269"/>
      <c r="AO48" s="221"/>
      <c r="AP48" s="221"/>
      <c r="AQ48" s="222"/>
      <c r="AR48" s="269"/>
      <c r="AS48" s="221"/>
      <c r="AT48" s="221"/>
      <c r="AU48" s="222"/>
      <c r="AV48" s="269"/>
      <c r="AW48" s="221"/>
      <c r="AX48" s="221"/>
      <c r="AY48" s="222"/>
      <c r="AZ48" s="269"/>
      <c r="BA48" s="221"/>
      <c r="BB48" s="221"/>
      <c r="BC48" s="194"/>
    </row>
    <row r="49" spans="1:55" s="28" customFormat="1" ht="36" customHeight="1">
      <c r="A49" s="66"/>
      <c r="B49" s="74"/>
      <c r="C49" s="55"/>
      <c r="D49" s="55"/>
      <c r="E49" s="67" t="s">
        <v>125</v>
      </c>
      <c r="F49" s="86" t="s">
        <v>126</v>
      </c>
      <c r="G49" s="262" t="s">
        <v>53</v>
      </c>
      <c r="H49" s="270"/>
      <c r="I49" s="251"/>
      <c r="J49" s="251"/>
      <c r="K49" s="252"/>
      <c r="L49" s="250"/>
      <c r="M49" s="251"/>
      <c r="N49" s="251"/>
      <c r="O49" s="252"/>
      <c r="P49" s="250"/>
      <c r="Q49" s="251"/>
      <c r="R49" s="251"/>
      <c r="S49" s="253"/>
      <c r="T49" s="251"/>
      <c r="U49" s="251"/>
      <c r="V49" s="251"/>
      <c r="W49" s="252"/>
      <c r="X49" s="250"/>
      <c r="Y49" s="263"/>
      <c r="Z49" s="263"/>
      <c r="AA49" s="264"/>
      <c r="AB49" s="265"/>
      <c r="AC49" s="263"/>
      <c r="AD49" s="263"/>
      <c r="AE49" s="264"/>
      <c r="AF49" s="265"/>
      <c r="AG49" s="263"/>
      <c r="AH49" s="263"/>
      <c r="AI49" s="264"/>
      <c r="AJ49" s="265"/>
      <c r="AK49" s="224"/>
      <c r="AL49" s="224"/>
      <c r="AM49" s="225"/>
      <c r="AN49" s="265"/>
      <c r="AO49" s="263"/>
      <c r="AP49" s="263"/>
      <c r="AQ49" s="264"/>
      <c r="AR49" s="265"/>
      <c r="AS49" s="263"/>
      <c r="AT49" s="263"/>
      <c r="AU49" s="264"/>
      <c r="AV49" s="265"/>
      <c r="AW49" s="263"/>
      <c r="AX49" s="263"/>
      <c r="AY49" s="264"/>
      <c r="AZ49" s="265"/>
      <c r="BA49" s="263"/>
      <c r="BB49" s="263"/>
      <c r="BC49" s="253"/>
    </row>
    <row r="50" spans="1:55" s="28" customFormat="1" ht="29.25">
      <c r="A50" s="66"/>
      <c r="B50" s="74"/>
      <c r="C50" s="55"/>
      <c r="D50" s="55"/>
      <c r="E50" s="67" t="s">
        <v>128</v>
      </c>
      <c r="F50" s="86" t="s">
        <v>129</v>
      </c>
      <c r="G50" s="262" t="s">
        <v>53</v>
      </c>
      <c r="H50" s="270"/>
      <c r="I50" s="251"/>
      <c r="J50" s="251"/>
      <c r="K50" s="252"/>
      <c r="L50" s="250"/>
      <c r="M50" s="251"/>
      <c r="N50" s="251"/>
      <c r="O50" s="252"/>
      <c r="P50" s="250"/>
      <c r="Q50" s="251"/>
      <c r="R50" s="251"/>
      <c r="S50" s="253"/>
      <c r="T50" s="251"/>
      <c r="U50" s="251"/>
      <c r="V50" s="251"/>
      <c r="W50" s="252"/>
      <c r="X50" s="250"/>
      <c r="Y50" s="263"/>
      <c r="Z50" s="263"/>
      <c r="AA50" s="264"/>
      <c r="AB50" s="265"/>
      <c r="AC50" s="263"/>
      <c r="AD50" s="263"/>
      <c r="AE50" s="264"/>
      <c r="AF50" s="265"/>
      <c r="AG50" s="263"/>
      <c r="AH50" s="263"/>
      <c r="AI50" s="264"/>
      <c r="AJ50" s="265"/>
      <c r="AK50" s="263"/>
      <c r="AL50" s="263"/>
      <c r="AM50" s="225"/>
      <c r="AN50" s="226"/>
      <c r="AO50" s="263"/>
      <c r="AP50" s="263"/>
      <c r="AQ50" s="264"/>
      <c r="AR50" s="265"/>
      <c r="AS50" s="263"/>
      <c r="AT50" s="263"/>
      <c r="AU50" s="264"/>
      <c r="AV50" s="265"/>
      <c r="AW50" s="263"/>
      <c r="AX50" s="263"/>
      <c r="AY50" s="264"/>
      <c r="AZ50" s="265"/>
      <c r="BA50" s="263"/>
      <c r="BB50" s="263"/>
      <c r="BC50" s="253"/>
    </row>
    <row r="51" spans="1:55" s="28" customFormat="1" ht="27" customHeight="1">
      <c r="A51" s="66"/>
      <c r="B51" s="66"/>
      <c r="C51" s="55"/>
      <c r="D51" s="37"/>
      <c r="E51" s="67" t="s">
        <v>130</v>
      </c>
      <c r="F51" s="86" t="s">
        <v>76</v>
      </c>
      <c r="G51" s="262" t="s">
        <v>53</v>
      </c>
      <c r="H51" s="196"/>
      <c r="I51" s="197"/>
      <c r="J51" s="197"/>
      <c r="K51" s="201"/>
      <c r="L51" s="200"/>
      <c r="M51" s="197"/>
      <c r="N51" s="197"/>
      <c r="O51" s="201"/>
      <c r="P51" s="200"/>
      <c r="Q51" s="197"/>
      <c r="R51" s="197"/>
      <c r="S51" s="202"/>
      <c r="T51" s="197"/>
      <c r="U51" s="197"/>
      <c r="V51" s="197"/>
      <c r="W51" s="201"/>
      <c r="X51" s="200"/>
      <c r="Y51" s="266"/>
      <c r="Z51" s="266"/>
      <c r="AA51" s="267"/>
      <c r="AB51" s="268"/>
      <c r="AC51" s="266"/>
      <c r="AD51" s="266"/>
      <c r="AE51" s="267"/>
      <c r="AF51" s="268"/>
      <c r="AG51" s="266"/>
      <c r="AH51" s="266"/>
      <c r="AI51" s="267"/>
      <c r="AJ51" s="268"/>
      <c r="AK51" s="266"/>
      <c r="AL51" s="266"/>
      <c r="AM51" s="267"/>
      <c r="AN51" s="268"/>
      <c r="AO51" s="198"/>
      <c r="AP51" s="198"/>
      <c r="AQ51" s="267"/>
      <c r="AR51" s="268"/>
      <c r="AS51" s="266"/>
      <c r="AT51" s="266"/>
      <c r="AU51" s="267"/>
      <c r="AV51" s="268"/>
      <c r="AW51" s="266"/>
      <c r="AX51" s="266"/>
      <c r="AY51" s="267"/>
      <c r="AZ51" s="268"/>
      <c r="BA51" s="266"/>
      <c r="BB51" s="266"/>
      <c r="BC51" s="202"/>
    </row>
    <row r="52" spans="1:55" s="28" customFormat="1" ht="18" customHeight="1">
      <c r="A52" s="66"/>
      <c r="B52" s="66"/>
      <c r="C52" s="55"/>
      <c r="D52" s="71"/>
      <c r="E52" s="67" t="s">
        <v>131</v>
      </c>
      <c r="F52" s="86" t="s">
        <v>132</v>
      </c>
      <c r="G52" s="262" t="s">
        <v>53</v>
      </c>
      <c r="H52" s="203"/>
      <c r="I52" s="191"/>
      <c r="J52" s="191"/>
      <c r="K52" s="192"/>
      <c r="L52" s="193"/>
      <c r="M52" s="191"/>
      <c r="N52" s="191"/>
      <c r="O52" s="192"/>
      <c r="P52" s="193"/>
      <c r="Q52" s="191"/>
      <c r="R52" s="191"/>
      <c r="S52" s="194"/>
      <c r="T52" s="191"/>
      <c r="U52" s="191"/>
      <c r="V52" s="191"/>
      <c r="W52" s="192"/>
      <c r="X52" s="193"/>
      <c r="Y52" s="221"/>
      <c r="Z52" s="221"/>
      <c r="AA52" s="222"/>
      <c r="AB52" s="269"/>
      <c r="AC52" s="221"/>
      <c r="AD52" s="221"/>
      <c r="AE52" s="222"/>
      <c r="AF52" s="269"/>
      <c r="AG52" s="221"/>
      <c r="AH52" s="221"/>
      <c r="AI52" s="222"/>
      <c r="AJ52" s="269"/>
      <c r="AK52" s="221"/>
      <c r="AL52" s="221"/>
      <c r="AM52" s="222"/>
      <c r="AN52" s="269"/>
      <c r="AO52" s="221"/>
      <c r="AP52" s="206"/>
      <c r="AQ52" s="204"/>
      <c r="AR52" s="269"/>
      <c r="AS52" s="221"/>
      <c r="AT52" s="221"/>
      <c r="AU52" s="222"/>
      <c r="AV52" s="269"/>
      <c r="AW52" s="221"/>
      <c r="AX52" s="221"/>
      <c r="AY52" s="222"/>
      <c r="AZ52" s="269"/>
      <c r="BA52" s="221"/>
      <c r="BB52" s="221"/>
      <c r="BC52" s="194"/>
    </row>
    <row r="53" spans="1:55" s="28" customFormat="1" ht="27" customHeight="1">
      <c r="A53" s="66"/>
      <c r="B53" s="66"/>
      <c r="C53" s="55"/>
      <c r="D53" s="71"/>
      <c r="E53" s="67" t="s">
        <v>133</v>
      </c>
      <c r="F53" s="86" t="s">
        <v>134</v>
      </c>
      <c r="G53" s="262" t="s">
        <v>90</v>
      </c>
      <c r="H53" s="203"/>
      <c r="I53" s="191"/>
      <c r="J53" s="191"/>
      <c r="K53" s="192"/>
      <c r="L53" s="193"/>
      <c r="M53" s="191"/>
      <c r="N53" s="191"/>
      <c r="O53" s="192"/>
      <c r="P53" s="193"/>
      <c r="Q53" s="191"/>
      <c r="R53" s="191"/>
      <c r="S53" s="194"/>
      <c r="T53" s="191"/>
      <c r="U53" s="191"/>
      <c r="V53" s="191"/>
      <c r="W53" s="192"/>
      <c r="X53" s="193"/>
      <c r="Y53" s="191"/>
      <c r="Z53" s="191"/>
      <c r="AA53" s="192"/>
      <c r="AB53" s="193"/>
      <c r="AC53" s="191"/>
      <c r="AD53" s="191"/>
      <c r="AE53" s="192"/>
      <c r="AF53" s="193"/>
      <c r="AG53" s="191"/>
      <c r="AH53" s="191"/>
      <c r="AI53" s="192"/>
      <c r="AJ53" s="193"/>
      <c r="AK53" s="191"/>
      <c r="AL53" s="191"/>
      <c r="AM53" s="192"/>
      <c r="AN53" s="205"/>
      <c r="AO53" s="206"/>
      <c r="AP53" s="206"/>
      <c r="AQ53" s="204"/>
      <c r="AR53" s="205"/>
      <c r="AS53" s="206"/>
      <c r="AT53" s="206"/>
      <c r="AU53" s="204"/>
      <c r="AV53" s="269"/>
      <c r="AW53" s="221"/>
      <c r="AX53" s="221"/>
      <c r="AY53" s="222"/>
      <c r="AZ53" s="193"/>
      <c r="BA53" s="191"/>
      <c r="BB53" s="191"/>
      <c r="BC53" s="194"/>
    </row>
    <row r="54" spans="1:55" s="28" customFormat="1" ht="18" customHeight="1">
      <c r="A54" s="66"/>
      <c r="B54" s="66"/>
      <c r="C54" s="55"/>
      <c r="D54" s="71"/>
      <c r="E54" s="67" t="s">
        <v>135</v>
      </c>
      <c r="F54" s="86" t="s">
        <v>136</v>
      </c>
      <c r="G54" s="262"/>
      <c r="H54" s="203"/>
      <c r="I54" s="191"/>
      <c r="J54" s="191"/>
      <c r="K54" s="192"/>
      <c r="L54" s="193"/>
      <c r="M54" s="191"/>
      <c r="N54" s="191"/>
      <c r="O54" s="192"/>
      <c r="P54" s="193"/>
      <c r="Q54" s="191"/>
      <c r="R54" s="191"/>
      <c r="S54" s="194"/>
      <c r="T54" s="191"/>
      <c r="U54" s="191"/>
      <c r="V54" s="191"/>
      <c r="W54" s="192"/>
      <c r="X54" s="193"/>
      <c r="Y54" s="191"/>
      <c r="Z54" s="191"/>
      <c r="AA54" s="192"/>
      <c r="AB54" s="193"/>
      <c r="AC54" s="191"/>
      <c r="AD54" s="191"/>
      <c r="AE54" s="192"/>
      <c r="AF54" s="193"/>
      <c r="AG54" s="191"/>
      <c r="AH54" s="191"/>
      <c r="AI54" s="192"/>
      <c r="AJ54" s="193"/>
      <c r="AK54" s="191"/>
      <c r="AL54" s="191"/>
      <c r="AM54" s="192"/>
      <c r="AN54" s="193"/>
      <c r="AO54" s="191"/>
      <c r="AP54" s="191"/>
      <c r="AQ54" s="192"/>
      <c r="AR54" s="193"/>
      <c r="AS54" s="191"/>
      <c r="AT54" s="191"/>
      <c r="AU54" s="192"/>
      <c r="AV54" s="205"/>
      <c r="AW54" s="206"/>
      <c r="AX54" s="206"/>
      <c r="AY54" s="222"/>
      <c r="AZ54" s="269"/>
      <c r="BA54" s="221"/>
      <c r="BB54" s="221"/>
      <c r="BC54" s="271"/>
    </row>
    <row r="55" spans="1:55" s="28" customFormat="1" ht="18" customHeight="1">
      <c r="A55" s="66"/>
      <c r="B55" s="66"/>
      <c r="C55" s="55"/>
      <c r="D55" s="71"/>
      <c r="E55" s="67" t="s">
        <v>137</v>
      </c>
      <c r="F55" s="86" t="s">
        <v>139</v>
      </c>
      <c r="G55" s="262" t="s">
        <v>90</v>
      </c>
      <c r="H55" s="203"/>
      <c r="I55" s="191"/>
      <c r="J55" s="191"/>
      <c r="K55" s="192"/>
      <c r="L55" s="193"/>
      <c r="M55" s="191"/>
      <c r="N55" s="191"/>
      <c r="O55" s="192"/>
      <c r="P55" s="193"/>
      <c r="Q55" s="191"/>
      <c r="R55" s="191"/>
      <c r="S55" s="194"/>
      <c r="T55" s="191"/>
      <c r="U55" s="191"/>
      <c r="V55" s="191"/>
      <c r="W55" s="192"/>
      <c r="X55" s="193"/>
      <c r="Y55" s="191"/>
      <c r="Z55" s="191"/>
      <c r="AA55" s="192"/>
      <c r="AB55" s="193"/>
      <c r="AC55" s="191"/>
      <c r="AD55" s="191"/>
      <c r="AE55" s="192"/>
      <c r="AF55" s="193"/>
      <c r="AG55" s="191"/>
      <c r="AH55" s="191"/>
      <c r="AI55" s="192"/>
      <c r="AJ55" s="193"/>
      <c r="AK55" s="191"/>
      <c r="AL55" s="191"/>
      <c r="AM55" s="192"/>
      <c r="AN55" s="193"/>
      <c r="AO55" s="191"/>
      <c r="AP55" s="191"/>
      <c r="AQ55" s="192"/>
      <c r="AR55" s="193"/>
      <c r="AS55" s="191"/>
      <c r="AT55" s="191"/>
      <c r="AU55" s="192"/>
      <c r="AV55" s="193"/>
      <c r="AW55" s="191"/>
      <c r="AX55" s="221"/>
      <c r="AY55" s="204"/>
      <c r="AZ55" s="269"/>
      <c r="BA55" s="221"/>
      <c r="BB55" s="221"/>
      <c r="BC55" s="271"/>
    </row>
    <row r="56" spans="1:55" s="28" customFormat="1" ht="18" customHeight="1">
      <c r="A56" s="66"/>
      <c r="B56" s="66"/>
      <c r="C56" s="55"/>
      <c r="D56" s="71"/>
      <c r="E56" s="67" t="s">
        <v>140</v>
      </c>
      <c r="F56" s="86" t="s">
        <v>134</v>
      </c>
      <c r="G56" s="262" t="s">
        <v>90</v>
      </c>
      <c r="H56" s="203"/>
      <c r="I56" s="191"/>
      <c r="J56" s="191"/>
      <c r="K56" s="192"/>
      <c r="L56" s="193"/>
      <c r="M56" s="191"/>
      <c r="N56" s="191"/>
      <c r="O56" s="192"/>
      <c r="P56" s="193"/>
      <c r="Q56" s="191"/>
      <c r="R56" s="191"/>
      <c r="S56" s="194"/>
      <c r="T56" s="191"/>
      <c r="U56" s="191"/>
      <c r="V56" s="191"/>
      <c r="W56" s="192"/>
      <c r="X56" s="193"/>
      <c r="Y56" s="191"/>
      <c r="Z56" s="191"/>
      <c r="AA56" s="192"/>
      <c r="AB56" s="193"/>
      <c r="AC56" s="191"/>
      <c r="AD56" s="191"/>
      <c r="AE56" s="192"/>
      <c r="AF56" s="193"/>
      <c r="AG56" s="191"/>
      <c r="AH56" s="191"/>
      <c r="AI56" s="192"/>
      <c r="AJ56" s="193"/>
      <c r="AK56" s="191"/>
      <c r="AL56" s="191"/>
      <c r="AM56" s="192"/>
      <c r="AN56" s="193"/>
      <c r="AO56" s="191"/>
      <c r="AP56" s="191"/>
      <c r="AQ56" s="192"/>
      <c r="AR56" s="193"/>
      <c r="AS56" s="191"/>
      <c r="AT56" s="191"/>
      <c r="AU56" s="192"/>
      <c r="AV56" s="193"/>
      <c r="AW56" s="191"/>
      <c r="AX56" s="221"/>
      <c r="AY56" s="222"/>
      <c r="AZ56" s="269"/>
      <c r="BA56" s="206"/>
      <c r="BB56" s="221"/>
      <c r="BC56" s="271"/>
    </row>
    <row r="57" spans="1:55" s="28" customFormat="1" ht="18" customHeight="1">
      <c r="A57" s="66"/>
      <c r="B57" s="66"/>
      <c r="C57" s="55"/>
      <c r="D57" s="71"/>
      <c r="E57" s="67" t="s">
        <v>141</v>
      </c>
      <c r="F57" s="86" t="s">
        <v>142</v>
      </c>
      <c r="G57" s="262" t="s">
        <v>90</v>
      </c>
      <c r="H57" s="203"/>
      <c r="I57" s="191"/>
      <c r="J57" s="191"/>
      <c r="K57" s="192"/>
      <c r="L57" s="193"/>
      <c r="M57" s="191"/>
      <c r="N57" s="191"/>
      <c r="O57" s="192"/>
      <c r="P57" s="193"/>
      <c r="Q57" s="191"/>
      <c r="R57" s="191"/>
      <c r="S57" s="194"/>
      <c r="T57" s="191"/>
      <c r="U57" s="191"/>
      <c r="V57" s="191"/>
      <c r="W57" s="192"/>
      <c r="X57" s="193"/>
      <c r="Y57" s="191"/>
      <c r="Z57" s="191"/>
      <c r="AA57" s="192"/>
      <c r="AB57" s="193"/>
      <c r="AC57" s="191"/>
      <c r="AD57" s="191"/>
      <c r="AE57" s="192"/>
      <c r="AF57" s="193"/>
      <c r="AG57" s="191"/>
      <c r="AH57" s="191"/>
      <c r="AI57" s="192"/>
      <c r="AJ57" s="193"/>
      <c r="AK57" s="191"/>
      <c r="AL57" s="191"/>
      <c r="AM57" s="192"/>
      <c r="AN57" s="193"/>
      <c r="AO57" s="191"/>
      <c r="AP57" s="191"/>
      <c r="AQ57" s="192"/>
      <c r="AR57" s="193"/>
      <c r="AS57" s="191"/>
      <c r="AT57" s="191"/>
      <c r="AU57" s="192"/>
      <c r="AV57" s="193"/>
      <c r="AW57" s="191"/>
      <c r="AX57" s="221"/>
      <c r="AY57" s="222"/>
      <c r="AZ57" s="269"/>
      <c r="BA57" s="221"/>
      <c r="BB57" s="206"/>
      <c r="BC57" s="240"/>
    </row>
    <row r="58" spans="1:55" s="28" customFormat="1" ht="18" customHeight="1">
      <c r="A58" s="110" t="s">
        <v>148</v>
      </c>
      <c r="B58" s="110" t="s">
        <v>148</v>
      </c>
      <c r="C58" s="111" t="s">
        <v>149</v>
      </c>
      <c r="D58" s="112"/>
      <c r="E58" s="112"/>
      <c r="F58" s="111"/>
      <c r="G58" s="272"/>
      <c r="H58" s="273"/>
      <c r="I58" s="274"/>
      <c r="J58" s="274"/>
      <c r="K58" s="275"/>
      <c r="L58" s="276"/>
      <c r="M58" s="274"/>
      <c r="N58" s="274"/>
      <c r="O58" s="275"/>
      <c r="P58" s="276"/>
      <c r="Q58" s="274"/>
      <c r="R58" s="274"/>
      <c r="S58" s="277"/>
      <c r="T58" s="274"/>
      <c r="U58" s="274"/>
      <c r="V58" s="274"/>
      <c r="W58" s="275"/>
      <c r="X58" s="276"/>
      <c r="Y58" s="274"/>
      <c r="Z58" s="274"/>
      <c r="AA58" s="275"/>
      <c r="AB58" s="276"/>
      <c r="AC58" s="274"/>
      <c r="AD58" s="274"/>
      <c r="AE58" s="275"/>
      <c r="AF58" s="276"/>
      <c r="AG58" s="274"/>
      <c r="AH58" s="274"/>
      <c r="AI58" s="275"/>
      <c r="AJ58" s="276"/>
      <c r="AK58" s="274"/>
      <c r="AL58" s="274"/>
      <c r="AM58" s="275"/>
      <c r="AN58" s="276"/>
      <c r="AO58" s="274"/>
      <c r="AP58" s="274"/>
      <c r="AQ58" s="275"/>
      <c r="AR58" s="276"/>
      <c r="AS58" s="274"/>
      <c r="AT58" s="274"/>
      <c r="AU58" s="275"/>
      <c r="AV58" s="276"/>
      <c r="AW58" s="274"/>
      <c r="AX58" s="274"/>
      <c r="AY58" s="275"/>
      <c r="AZ58" s="276"/>
      <c r="BA58" s="274"/>
      <c r="BB58" s="274"/>
      <c r="BC58" s="277"/>
    </row>
    <row r="59" spans="1:55" s="28" customFormat="1" ht="18" customHeight="1">
      <c r="A59" s="36" t="s">
        <v>150</v>
      </c>
      <c r="B59" s="74" t="s">
        <v>150</v>
      </c>
      <c r="C59" s="22" t="s">
        <v>151</v>
      </c>
      <c r="D59" s="117" t="s">
        <v>152</v>
      </c>
      <c r="E59" s="118" t="s">
        <v>153</v>
      </c>
      <c r="F59" s="179" t="s">
        <v>154</v>
      </c>
      <c r="G59" s="180" t="s">
        <v>90</v>
      </c>
      <c r="H59" s="278"/>
      <c r="I59" s="215"/>
      <c r="J59" s="209"/>
      <c r="K59" s="210"/>
      <c r="L59" s="214"/>
      <c r="M59" s="215"/>
      <c r="N59" s="215"/>
      <c r="O59" s="216"/>
      <c r="P59" s="214"/>
      <c r="Q59" s="215"/>
      <c r="R59" s="215"/>
      <c r="S59" s="217"/>
      <c r="T59" s="215"/>
      <c r="U59" s="215"/>
      <c r="V59" s="215"/>
      <c r="W59" s="216"/>
      <c r="X59" s="214"/>
      <c r="Y59" s="215"/>
      <c r="Z59" s="215"/>
      <c r="AA59" s="216"/>
      <c r="AB59" s="214"/>
      <c r="AC59" s="215"/>
      <c r="AD59" s="215"/>
      <c r="AE59" s="216"/>
      <c r="AF59" s="211"/>
      <c r="AG59" s="209"/>
      <c r="AH59" s="215"/>
      <c r="AI59" s="216"/>
      <c r="AJ59" s="214"/>
      <c r="AK59" s="215"/>
      <c r="AL59" s="215"/>
      <c r="AM59" s="216"/>
      <c r="AN59" s="214"/>
      <c r="AO59" s="215"/>
      <c r="AP59" s="215"/>
      <c r="AQ59" s="216"/>
      <c r="AR59" s="214"/>
      <c r="AS59" s="215"/>
      <c r="AT59" s="215"/>
      <c r="AU59" s="216"/>
      <c r="AV59" s="214"/>
      <c r="AW59" s="215"/>
      <c r="AX59" s="215"/>
      <c r="AY59" s="216"/>
      <c r="AZ59" s="214"/>
      <c r="BA59" s="215"/>
      <c r="BB59" s="209"/>
      <c r="BC59" s="212"/>
    </row>
    <row r="60" spans="1:55" s="28" customFormat="1" ht="18" customHeight="1">
      <c r="A60" s="36"/>
      <c r="B60" s="66"/>
      <c r="C60" s="37"/>
      <c r="D60" s="117" t="s">
        <v>255</v>
      </c>
      <c r="E60" s="117" t="s">
        <v>158</v>
      </c>
      <c r="F60" s="178" t="s">
        <v>159</v>
      </c>
      <c r="G60" s="180" t="s">
        <v>53</v>
      </c>
      <c r="H60" s="181"/>
      <c r="I60" s="182"/>
      <c r="J60" s="182"/>
      <c r="K60" s="279"/>
      <c r="L60" s="185"/>
      <c r="M60" s="183"/>
      <c r="N60" s="183"/>
      <c r="O60" s="184"/>
      <c r="P60" s="185"/>
      <c r="Q60" s="183"/>
      <c r="R60" s="183"/>
      <c r="S60" s="186"/>
      <c r="T60" s="183"/>
      <c r="U60" s="183"/>
      <c r="V60" s="183"/>
      <c r="W60" s="184"/>
      <c r="X60" s="185"/>
      <c r="Y60" s="183"/>
      <c r="Z60" s="183"/>
      <c r="AA60" s="184"/>
      <c r="AB60" s="185"/>
      <c r="AC60" s="183"/>
      <c r="AD60" s="183"/>
      <c r="AE60" s="184"/>
      <c r="AF60" s="185"/>
      <c r="AG60" s="183"/>
      <c r="AH60" s="183"/>
      <c r="AI60" s="184"/>
      <c r="AJ60" s="185"/>
      <c r="AK60" s="183"/>
      <c r="AL60" s="183"/>
      <c r="AM60" s="184"/>
      <c r="AN60" s="185"/>
      <c r="AO60" s="183"/>
      <c r="AP60" s="183"/>
      <c r="AQ60" s="184"/>
      <c r="AR60" s="185"/>
      <c r="AS60" s="183"/>
      <c r="AT60" s="183"/>
      <c r="AU60" s="184"/>
      <c r="AV60" s="185"/>
      <c r="AW60" s="183"/>
      <c r="AX60" s="183"/>
      <c r="AY60" s="184"/>
      <c r="AZ60" s="185"/>
      <c r="BA60" s="183"/>
      <c r="BB60" s="183"/>
      <c r="BC60" s="186"/>
    </row>
    <row r="61" spans="1:55" s="28" customFormat="1" ht="27" customHeight="1">
      <c r="A61" s="66"/>
      <c r="B61" s="74"/>
      <c r="C61" s="55"/>
      <c r="D61" s="71" t="s">
        <v>256</v>
      </c>
      <c r="E61" s="67" t="s">
        <v>161</v>
      </c>
      <c r="F61" s="86" t="s">
        <v>162</v>
      </c>
      <c r="G61" s="219"/>
      <c r="H61" s="203"/>
      <c r="I61" s="191"/>
      <c r="J61" s="191"/>
      <c r="K61" s="192"/>
      <c r="L61" s="205"/>
      <c r="M61" s="206"/>
      <c r="N61" s="206"/>
      <c r="O61" s="192"/>
      <c r="P61" s="193"/>
      <c r="Q61" s="191"/>
      <c r="R61" s="191"/>
      <c r="S61" s="194"/>
      <c r="T61" s="191"/>
      <c r="U61" s="191"/>
      <c r="V61" s="191"/>
      <c r="W61" s="192"/>
      <c r="X61" s="193"/>
      <c r="Y61" s="191"/>
      <c r="Z61" s="191"/>
      <c r="AA61" s="192"/>
      <c r="AB61" s="193"/>
      <c r="AC61" s="191"/>
      <c r="AD61" s="191"/>
      <c r="AE61" s="192"/>
      <c r="AF61" s="193"/>
      <c r="AG61" s="191"/>
      <c r="AH61" s="191"/>
      <c r="AI61" s="192"/>
      <c r="AJ61" s="193"/>
      <c r="AK61" s="191"/>
      <c r="AL61" s="191"/>
      <c r="AM61" s="192"/>
      <c r="AN61" s="193"/>
      <c r="AO61" s="191"/>
      <c r="AP61" s="191"/>
      <c r="AQ61" s="192"/>
      <c r="AR61" s="193"/>
      <c r="AS61" s="191"/>
      <c r="AT61" s="191"/>
      <c r="AU61" s="192"/>
      <c r="AV61" s="193"/>
      <c r="AW61" s="191"/>
      <c r="AX61" s="191"/>
      <c r="AY61" s="192"/>
      <c r="AZ61" s="193"/>
      <c r="BA61" s="191"/>
      <c r="BB61" s="191"/>
      <c r="BC61" s="194"/>
    </row>
    <row r="62" spans="1:55" s="28" customFormat="1" ht="27" customHeight="1">
      <c r="A62" s="66"/>
      <c r="B62" s="218"/>
      <c r="C62" s="55"/>
      <c r="D62" s="71"/>
      <c r="E62" s="67" t="s">
        <v>163</v>
      </c>
      <c r="F62" s="86" t="s">
        <v>164</v>
      </c>
      <c r="G62" s="219"/>
      <c r="H62" s="203"/>
      <c r="I62" s="191"/>
      <c r="J62" s="191"/>
      <c r="K62" s="192"/>
      <c r="L62" s="193"/>
      <c r="M62" s="191"/>
      <c r="N62" s="191"/>
      <c r="O62" s="204"/>
      <c r="P62" s="205"/>
      <c r="Q62" s="206"/>
      <c r="R62" s="206"/>
      <c r="S62" s="240"/>
      <c r="T62" s="206"/>
      <c r="U62" s="206"/>
      <c r="V62" s="206"/>
      <c r="W62" s="204"/>
      <c r="X62" s="205"/>
      <c r="Y62" s="206"/>
      <c r="Z62" s="206"/>
      <c r="AA62" s="204"/>
      <c r="AB62" s="205"/>
      <c r="AC62" s="206"/>
      <c r="AD62" s="206"/>
      <c r="AE62" s="204"/>
      <c r="AF62" s="205"/>
      <c r="AG62" s="206"/>
      <c r="AH62" s="206"/>
      <c r="AI62" s="204"/>
      <c r="AJ62" s="205"/>
      <c r="AK62" s="206"/>
      <c r="AL62" s="206"/>
      <c r="AM62" s="204"/>
      <c r="AN62" s="205"/>
      <c r="AO62" s="206"/>
      <c r="AP62" s="206"/>
      <c r="AQ62" s="204"/>
      <c r="AR62" s="205"/>
      <c r="AS62" s="206"/>
      <c r="AT62" s="206"/>
      <c r="AU62" s="204"/>
      <c r="AV62" s="205"/>
      <c r="AW62" s="206"/>
      <c r="AX62" s="206"/>
      <c r="AY62" s="204"/>
      <c r="AZ62" s="205"/>
      <c r="BA62" s="206"/>
      <c r="BB62" s="206"/>
      <c r="BC62" s="240"/>
    </row>
    <row r="63" spans="1:55" s="28" customFormat="1" ht="18" customHeight="1">
      <c r="A63" s="29" t="s">
        <v>168</v>
      </c>
      <c r="B63" s="280" t="s">
        <v>168</v>
      </c>
      <c r="C63" s="22" t="s">
        <v>169</v>
      </c>
      <c r="D63" s="117" t="s">
        <v>170</v>
      </c>
      <c r="E63" s="117" t="s">
        <v>171</v>
      </c>
      <c r="F63" s="178" t="s">
        <v>172</v>
      </c>
      <c r="G63" s="180" t="s">
        <v>17</v>
      </c>
      <c r="H63" s="181"/>
      <c r="I63" s="182"/>
      <c r="J63" s="182"/>
      <c r="K63" s="279"/>
      <c r="L63" s="185"/>
      <c r="M63" s="183"/>
      <c r="N63" s="183"/>
      <c r="O63" s="184"/>
      <c r="P63" s="185"/>
      <c r="Q63" s="183"/>
      <c r="R63" s="183"/>
      <c r="S63" s="186"/>
      <c r="T63" s="183"/>
      <c r="U63" s="183"/>
      <c r="V63" s="183"/>
      <c r="W63" s="184"/>
      <c r="X63" s="185"/>
      <c r="Y63" s="183"/>
      <c r="Z63" s="183"/>
      <c r="AA63" s="184"/>
      <c r="AB63" s="185"/>
      <c r="AC63" s="183"/>
      <c r="AD63" s="183"/>
      <c r="AE63" s="184"/>
      <c r="AF63" s="185"/>
      <c r="AG63" s="183"/>
      <c r="AH63" s="183"/>
      <c r="AI63" s="184"/>
      <c r="AJ63" s="185"/>
      <c r="AK63" s="183"/>
      <c r="AL63" s="183"/>
      <c r="AM63" s="184"/>
      <c r="AN63" s="185"/>
      <c r="AO63" s="183"/>
      <c r="AP63" s="183"/>
      <c r="AQ63" s="184"/>
      <c r="AR63" s="185"/>
      <c r="AS63" s="183"/>
      <c r="AT63" s="183"/>
      <c r="AU63" s="184"/>
      <c r="AV63" s="185"/>
      <c r="AW63" s="183"/>
      <c r="AX63" s="183"/>
      <c r="AY63" s="184"/>
      <c r="AZ63" s="185"/>
      <c r="BA63" s="183"/>
      <c r="BB63" s="183"/>
      <c r="BC63" s="186"/>
    </row>
    <row r="64" spans="1:55" s="28" customFormat="1" ht="18" customHeight="1">
      <c r="A64" s="36"/>
      <c r="B64" s="74"/>
      <c r="C64" s="37"/>
      <c r="D64" s="55"/>
      <c r="E64" s="72" t="s">
        <v>173</v>
      </c>
      <c r="F64" s="281" t="s">
        <v>174</v>
      </c>
      <c r="G64" s="219"/>
      <c r="H64" s="282"/>
      <c r="I64" s="198"/>
      <c r="J64" s="197"/>
      <c r="K64" s="201"/>
      <c r="L64" s="200"/>
      <c r="M64" s="197"/>
      <c r="N64" s="197"/>
      <c r="O64" s="201"/>
      <c r="P64" s="200"/>
      <c r="Q64" s="197"/>
      <c r="R64" s="197"/>
      <c r="S64" s="202"/>
      <c r="T64" s="197"/>
      <c r="U64" s="197"/>
      <c r="V64" s="197"/>
      <c r="W64" s="201"/>
      <c r="X64" s="200"/>
      <c r="Y64" s="197"/>
      <c r="Z64" s="197"/>
      <c r="AA64" s="201"/>
      <c r="AB64" s="200"/>
      <c r="AC64" s="197"/>
      <c r="AD64" s="197"/>
      <c r="AE64" s="201"/>
      <c r="AF64" s="200"/>
      <c r="AG64" s="197"/>
      <c r="AH64" s="197"/>
      <c r="AI64" s="201"/>
      <c r="AJ64" s="200"/>
      <c r="AK64" s="197"/>
      <c r="AL64" s="197"/>
      <c r="AM64" s="201"/>
      <c r="AN64" s="200"/>
      <c r="AO64" s="197"/>
      <c r="AP64" s="197"/>
      <c r="AQ64" s="201"/>
      <c r="AR64" s="200"/>
      <c r="AS64" s="197"/>
      <c r="AT64" s="197"/>
      <c r="AU64" s="201"/>
      <c r="AV64" s="200"/>
      <c r="AW64" s="197"/>
      <c r="AX64" s="197"/>
      <c r="AY64" s="201"/>
      <c r="AZ64" s="200"/>
      <c r="BA64" s="197"/>
      <c r="BB64" s="197"/>
      <c r="BC64" s="202"/>
    </row>
    <row r="65" spans="1:55" s="28" customFormat="1" ht="27" customHeight="1">
      <c r="A65" s="66"/>
      <c r="B65" s="218"/>
      <c r="C65" s="55"/>
      <c r="D65" s="71"/>
      <c r="E65" s="67" t="s">
        <v>257</v>
      </c>
      <c r="F65" s="86" t="s">
        <v>176</v>
      </c>
      <c r="G65" s="219"/>
      <c r="H65" s="239"/>
      <c r="I65" s="206"/>
      <c r="J65" s="191"/>
      <c r="K65" s="192"/>
      <c r="L65" s="193"/>
      <c r="M65" s="191"/>
      <c r="N65" s="191"/>
      <c r="O65" s="192"/>
      <c r="P65" s="193"/>
      <c r="Q65" s="191"/>
      <c r="R65" s="191"/>
      <c r="S65" s="194"/>
      <c r="T65" s="191"/>
      <c r="U65" s="191"/>
      <c r="V65" s="191"/>
      <c r="W65" s="192"/>
      <c r="X65" s="193"/>
      <c r="Y65" s="191"/>
      <c r="Z65" s="191"/>
      <c r="AA65" s="192"/>
      <c r="AB65" s="193"/>
      <c r="AC65" s="191"/>
      <c r="AD65" s="191"/>
      <c r="AE65" s="192"/>
      <c r="AF65" s="193"/>
      <c r="AG65" s="191"/>
      <c r="AH65" s="191"/>
      <c r="AI65" s="192"/>
      <c r="AJ65" s="193"/>
      <c r="AK65" s="191"/>
      <c r="AL65" s="191"/>
      <c r="AM65" s="192"/>
      <c r="AN65" s="193"/>
      <c r="AO65" s="191"/>
      <c r="AP65" s="191"/>
      <c r="AQ65" s="192"/>
      <c r="AR65" s="193"/>
      <c r="AS65" s="191"/>
      <c r="AT65" s="191"/>
      <c r="AU65" s="192"/>
      <c r="AV65" s="193"/>
      <c r="AW65" s="191"/>
      <c r="AX65" s="191"/>
      <c r="AY65" s="192"/>
      <c r="AZ65" s="193"/>
      <c r="BA65" s="191"/>
      <c r="BB65" s="191"/>
      <c r="BC65" s="194"/>
    </row>
    <row r="66" spans="1:55" s="28" customFormat="1" ht="18" customHeight="1">
      <c r="A66" s="36"/>
      <c r="B66" s="74"/>
      <c r="C66" s="37"/>
      <c r="D66" s="55"/>
      <c r="E66" s="72" t="s">
        <v>177</v>
      </c>
      <c r="F66" s="281" t="s">
        <v>178</v>
      </c>
      <c r="G66" s="219"/>
      <c r="H66" s="283"/>
      <c r="I66" s="266"/>
      <c r="J66" s="266"/>
      <c r="K66" s="267"/>
      <c r="L66" s="255"/>
      <c r="M66" s="198"/>
      <c r="N66" s="198"/>
      <c r="O66" s="199"/>
      <c r="P66" s="255"/>
      <c r="Q66" s="198"/>
      <c r="R66" s="198"/>
      <c r="S66" s="256"/>
      <c r="T66" s="198"/>
      <c r="U66" s="198"/>
      <c r="V66" s="198"/>
      <c r="W66" s="199"/>
      <c r="X66" s="255"/>
      <c r="Y66" s="198"/>
      <c r="Z66" s="198"/>
      <c r="AA66" s="199"/>
      <c r="AB66" s="255"/>
      <c r="AC66" s="198"/>
      <c r="AD66" s="198"/>
      <c r="AE66" s="199"/>
      <c r="AF66" s="200"/>
      <c r="AG66" s="197"/>
      <c r="AH66" s="197"/>
      <c r="AI66" s="201"/>
      <c r="AJ66" s="200"/>
      <c r="AK66" s="197"/>
      <c r="AL66" s="197"/>
      <c r="AM66" s="201"/>
      <c r="AN66" s="200"/>
      <c r="AO66" s="197"/>
      <c r="AP66" s="197"/>
      <c r="AQ66" s="201"/>
      <c r="AR66" s="200"/>
      <c r="AS66" s="197"/>
      <c r="AT66" s="197"/>
      <c r="AU66" s="201"/>
      <c r="AV66" s="200"/>
      <c r="AW66" s="197"/>
      <c r="AX66" s="197"/>
      <c r="AY66" s="201"/>
      <c r="AZ66" s="200"/>
      <c r="BA66" s="197"/>
      <c r="BB66" s="197"/>
      <c r="BC66" s="202"/>
    </row>
    <row r="67" spans="1:56" s="28" customFormat="1" ht="43.5">
      <c r="A67" s="36"/>
      <c r="B67" s="36"/>
      <c r="C67" s="37"/>
      <c r="D67" s="178" t="s">
        <v>181</v>
      </c>
      <c r="E67" s="30" t="s">
        <v>182</v>
      </c>
      <c r="F67" s="30" t="s">
        <v>183</v>
      </c>
      <c r="G67" s="180" t="s">
        <v>17</v>
      </c>
      <c r="H67" s="208"/>
      <c r="I67" s="209"/>
      <c r="J67" s="209"/>
      <c r="K67" s="210"/>
      <c r="L67" s="211"/>
      <c r="M67" s="209"/>
      <c r="N67" s="209"/>
      <c r="O67" s="210"/>
      <c r="P67" s="211"/>
      <c r="Q67" s="209"/>
      <c r="R67" s="209"/>
      <c r="S67" s="212"/>
      <c r="T67" s="209"/>
      <c r="U67" s="209"/>
      <c r="V67" s="209"/>
      <c r="W67" s="210"/>
      <c r="X67" s="211"/>
      <c r="Y67" s="209"/>
      <c r="Z67" s="209"/>
      <c r="AA67" s="210"/>
      <c r="AB67" s="211"/>
      <c r="AC67" s="209"/>
      <c r="AD67" s="209"/>
      <c r="AE67" s="210"/>
      <c r="AF67" s="211"/>
      <c r="AG67" s="209"/>
      <c r="AH67" s="209"/>
      <c r="AI67" s="210"/>
      <c r="AJ67" s="211"/>
      <c r="AK67" s="209"/>
      <c r="AL67" s="209"/>
      <c r="AM67" s="210"/>
      <c r="AN67" s="211"/>
      <c r="AO67" s="209"/>
      <c r="AP67" s="209"/>
      <c r="AQ67" s="210"/>
      <c r="AR67" s="211"/>
      <c r="AS67" s="209"/>
      <c r="AT67" s="209"/>
      <c r="AU67" s="210"/>
      <c r="AV67" s="211"/>
      <c r="AW67" s="209"/>
      <c r="AX67" s="209"/>
      <c r="AY67" s="210"/>
      <c r="AZ67" s="211"/>
      <c r="BA67" s="209"/>
      <c r="BB67" s="209"/>
      <c r="BC67" s="212"/>
      <c r="BD67" s="284"/>
    </row>
    <row r="68" spans="1:56" s="28" customFormat="1" ht="43.5">
      <c r="A68" s="36"/>
      <c r="B68" s="36"/>
      <c r="C68" s="37"/>
      <c r="D68" s="37"/>
      <c r="E68" s="86" t="s">
        <v>185</v>
      </c>
      <c r="F68" s="83" t="s">
        <v>186</v>
      </c>
      <c r="G68" s="219"/>
      <c r="H68" s="239"/>
      <c r="I68" s="206"/>
      <c r="J68" s="206"/>
      <c r="K68" s="204"/>
      <c r="L68" s="205"/>
      <c r="M68" s="206"/>
      <c r="N68" s="206"/>
      <c r="O68" s="204"/>
      <c r="P68" s="205"/>
      <c r="Q68" s="206"/>
      <c r="R68" s="206"/>
      <c r="S68" s="240"/>
      <c r="T68" s="206"/>
      <c r="U68" s="206"/>
      <c r="V68" s="206"/>
      <c r="W68" s="204"/>
      <c r="X68" s="205"/>
      <c r="Y68" s="206"/>
      <c r="Z68" s="206"/>
      <c r="AA68" s="204"/>
      <c r="AB68" s="205"/>
      <c r="AC68" s="206"/>
      <c r="AD68" s="206"/>
      <c r="AE68" s="204"/>
      <c r="AF68" s="205"/>
      <c r="AG68" s="206"/>
      <c r="AH68" s="206"/>
      <c r="AI68" s="204"/>
      <c r="AJ68" s="205"/>
      <c r="AK68" s="206"/>
      <c r="AL68" s="206"/>
      <c r="AM68" s="204"/>
      <c r="AN68" s="205"/>
      <c r="AO68" s="206"/>
      <c r="AP68" s="206"/>
      <c r="AQ68" s="204"/>
      <c r="AR68" s="205"/>
      <c r="AS68" s="206"/>
      <c r="AT68" s="206"/>
      <c r="AU68" s="204"/>
      <c r="AV68" s="205"/>
      <c r="AW68" s="206"/>
      <c r="AX68" s="206"/>
      <c r="AY68" s="204"/>
      <c r="AZ68" s="205"/>
      <c r="BA68" s="206"/>
      <c r="BB68" s="206"/>
      <c r="BC68" s="240"/>
      <c r="BD68" s="284"/>
    </row>
    <row r="69" spans="1:56" s="28" customFormat="1" ht="24.75" customHeight="1">
      <c r="A69" s="36"/>
      <c r="B69" s="36"/>
      <c r="C69" s="37"/>
      <c r="D69" s="82"/>
      <c r="E69" s="195" t="s">
        <v>187</v>
      </c>
      <c r="F69" s="86" t="s">
        <v>188</v>
      </c>
      <c r="G69" s="219"/>
      <c r="H69" s="285"/>
      <c r="I69" s="234"/>
      <c r="J69" s="234"/>
      <c r="K69" s="236"/>
      <c r="L69" s="237"/>
      <c r="M69" s="234"/>
      <c r="N69" s="234"/>
      <c r="O69" s="236"/>
      <c r="P69" s="237"/>
      <c r="Q69" s="234"/>
      <c r="R69" s="234"/>
      <c r="S69" s="235"/>
      <c r="T69" s="286"/>
      <c r="U69" s="287"/>
      <c r="V69" s="287"/>
      <c r="W69" s="288"/>
      <c r="X69" s="200"/>
      <c r="Y69" s="289"/>
      <c r="Z69" s="229"/>
      <c r="AA69" s="230"/>
      <c r="AB69" s="231"/>
      <c r="AC69" s="229"/>
      <c r="AD69" s="229"/>
      <c r="AE69" s="230"/>
      <c r="AF69" s="231"/>
      <c r="AG69" s="229"/>
      <c r="AH69" s="229"/>
      <c r="AI69" s="230"/>
      <c r="AJ69" s="231"/>
      <c r="AK69" s="229"/>
      <c r="AL69" s="229"/>
      <c r="AM69" s="230"/>
      <c r="AN69" s="231"/>
      <c r="AO69" s="229"/>
      <c r="AP69" s="229"/>
      <c r="AQ69" s="230"/>
      <c r="AR69" s="231"/>
      <c r="AS69" s="229"/>
      <c r="AT69" s="229"/>
      <c r="AU69" s="230"/>
      <c r="AV69" s="231"/>
      <c r="AW69" s="229"/>
      <c r="AX69" s="229"/>
      <c r="AY69" s="230"/>
      <c r="AZ69" s="231"/>
      <c r="BA69" s="229"/>
      <c r="BB69" s="229"/>
      <c r="BC69" s="238"/>
      <c r="BD69" s="284"/>
    </row>
    <row r="70" spans="1:56" s="28" customFormat="1" ht="24.75" customHeight="1">
      <c r="A70" s="36"/>
      <c r="B70" s="36"/>
      <c r="C70" s="37"/>
      <c r="D70" s="82"/>
      <c r="E70" s="46" t="s">
        <v>189</v>
      </c>
      <c r="F70" s="86" t="s">
        <v>190</v>
      </c>
      <c r="G70" s="219"/>
      <c r="H70" s="239"/>
      <c r="I70" s="206"/>
      <c r="J70" s="206"/>
      <c r="K70" s="204"/>
      <c r="L70" s="205"/>
      <c r="M70" s="206"/>
      <c r="N70" s="206"/>
      <c r="O70" s="204"/>
      <c r="P70" s="205"/>
      <c r="Q70" s="206"/>
      <c r="R70" s="206"/>
      <c r="S70" s="240"/>
      <c r="T70" s="290"/>
      <c r="U70" s="290"/>
      <c r="V70" s="290"/>
      <c r="W70" s="291"/>
      <c r="X70" s="205"/>
      <c r="Y70" s="206"/>
      <c r="Z70" s="206"/>
      <c r="AA70" s="204"/>
      <c r="AB70" s="205"/>
      <c r="AC70" s="206"/>
      <c r="AD70" s="206"/>
      <c r="AE70" s="204"/>
      <c r="AF70" s="205"/>
      <c r="AG70" s="206"/>
      <c r="AH70" s="206"/>
      <c r="AI70" s="204"/>
      <c r="AJ70" s="205"/>
      <c r="AK70" s="206"/>
      <c r="AL70" s="206"/>
      <c r="AM70" s="204"/>
      <c r="AN70" s="205"/>
      <c r="AO70" s="206"/>
      <c r="AP70" s="206"/>
      <c r="AQ70" s="204"/>
      <c r="AR70" s="205"/>
      <c r="AS70" s="206"/>
      <c r="AT70" s="206"/>
      <c r="AU70" s="204"/>
      <c r="AV70" s="205"/>
      <c r="AW70" s="206"/>
      <c r="AX70" s="206"/>
      <c r="AY70" s="204"/>
      <c r="AZ70" s="205"/>
      <c r="BA70" s="206"/>
      <c r="BB70" s="206"/>
      <c r="BC70" s="240"/>
      <c r="BD70" s="284"/>
    </row>
    <row r="71" spans="1:56" s="28" customFormat="1" ht="18" customHeight="1">
      <c r="A71" s="66"/>
      <c r="B71" s="36"/>
      <c r="C71" s="55"/>
      <c r="D71" s="71"/>
      <c r="E71" s="72" t="s">
        <v>191</v>
      </c>
      <c r="F71" s="126" t="s">
        <v>192</v>
      </c>
      <c r="G71" s="219"/>
      <c r="H71" s="203"/>
      <c r="I71" s="191"/>
      <c r="J71" s="191"/>
      <c r="K71" s="192"/>
      <c r="L71" s="193"/>
      <c r="M71" s="191"/>
      <c r="N71" s="191"/>
      <c r="O71" s="204"/>
      <c r="P71" s="205"/>
      <c r="Q71" s="191"/>
      <c r="R71" s="191"/>
      <c r="S71" s="194"/>
      <c r="T71" s="191"/>
      <c r="U71" s="191"/>
      <c r="V71" s="191"/>
      <c r="W71" s="192"/>
      <c r="X71" s="193"/>
      <c r="Y71" s="191"/>
      <c r="Z71" s="191"/>
      <c r="AA71" s="192"/>
      <c r="AB71" s="193"/>
      <c r="AC71" s="191"/>
      <c r="AD71" s="191"/>
      <c r="AE71" s="192"/>
      <c r="AF71" s="193"/>
      <c r="AG71" s="191"/>
      <c r="AH71" s="191"/>
      <c r="AI71" s="192"/>
      <c r="AJ71" s="193"/>
      <c r="AK71" s="191"/>
      <c r="AL71" s="191"/>
      <c r="AM71" s="192"/>
      <c r="AN71" s="193"/>
      <c r="AO71" s="191"/>
      <c r="AP71" s="191"/>
      <c r="AQ71" s="192"/>
      <c r="AR71" s="193"/>
      <c r="AS71" s="191"/>
      <c r="AT71" s="191"/>
      <c r="AU71" s="192"/>
      <c r="AV71" s="193"/>
      <c r="AW71" s="191"/>
      <c r="AX71" s="191"/>
      <c r="AY71" s="192"/>
      <c r="AZ71" s="193"/>
      <c r="BA71" s="191"/>
      <c r="BB71" s="191"/>
      <c r="BC71" s="194"/>
      <c r="BD71" s="284"/>
    </row>
    <row r="72" spans="1:56" s="28" customFormat="1" ht="18" customHeight="1">
      <c r="A72" s="66"/>
      <c r="B72" s="66"/>
      <c r="C72" s="55"/>
      <c r="D72" s="71"/>
      <c r="E72" s="72" t="s">
        <v>193</v>
      </c>
      <c r="F72" s="126" t="s">
        <v>194</v>
      </c>
      <c r="G72" s="219"/>
      <c r="H72" s="203"/>
      <c r="I72" s="221"/>
      <c r="J72" s="221"/>
      <c r="K72" s="222"/>
      <c r="L72" s="269"/>
      <c r="M72" s="191"/>
      <c r="N72" s="191"/>
      <c r="O72" s="192"/>
      <c r="P72" s="193"/>
      <c r="Q72" s="206"/>
      <c r="R72" s="206"/>
      <c r="S72" s="194"/>
      <c r="T72" s="191"/>
      <c r="U72" s="191"/>
      <c r="V72" s="191"/>
      <c r="W72" s="192"/>
      <c r="X72" s="193"/>
      <c r="Y72" s="191"/>
      <c r="Z72" s="191"/>
      <c r="AA72" s="192"/>
      <c r="AB72" s="193"/>
      <c r="AC72" s="191"/>
      <c r="AD72" s="191"/>
      <c r="AE72" s="192"/>
      <c r="AF72" s="193"/>
      <c r="AG72" s="191"/>
      <c r="AH72" s="191"/>
      <c r="AI72" s="192"/>
      <c r="AJ72" s="193"/>
      <c r="AK72" s="191"/>
      <c r="AL72" s="191"/>
      <c r="AM72" s="192"/>
      <c r="AN72" s="193"/>
      <c r="AO72" s="191"/>
      <c r="AP72" s="191"/>
      <c r="AQ72" s="192"/>
      <c r="AR72" s="193"/>
      <c r="AS72" s="191"/>
      <c r="AT72" s="191"/>
      <c r="AU72" s="192"/>
      <c r="AV72" s="193"/>
      <c r="AW72" s="191"/>
      <c r="AX72" s="191"/>
      <c r="AY72" s="192"/>
      <c r="AZ72" s="193"/>
      <c r="BA72" s="191"/>
      <c r="BB72" s="191"/>
      <c r="BC72" s="194"/>
      <c r="BD72" s="284"/>
    </row>
    <row r="73" spans="1:56" s="28" customFormat="1" ht="18" customHeight="1">
      <c r="A73" s="66"/>
      <c r="B73" s="66"/>
      <c r="C73" s="55"/>
      <c r="D73" s="71"/>
      <c r="E73" s="79" t="s">
        <v>195</v>
      </c>
      <c r="F73" s="241" t="s">
        <v>196</v>
      </c>
      <c r="G73" s="219"/>
      <c r="H73" s="196"/>
      <c r="I73" s="197"/>
      <c r="J73" s="197"/>
      <c r="K73" s="201"/>
      <c r="L73" s="200"/>
      <c r="M73" s="197"/>
      <c r="N73" s="197"/>
      <c r="O73" s="267"/>
      <c r="P73" s="268"/>
      <c r="Q73" s="266"/>
      <c r="R73" s="266"/>
      <c r="S73" s="256"/>
      <c r="T73" s="198"/>
      <c r="U73" s="198"/>
      <c r="V73" s="198"/>
      <c r="W73" s="199"/>
      <c r="X73" s="255"/>
      <c r="Y73" s="198"/>
      <c r="Z73" s="198"/>
      <c r="AA73" s="199"/>
      <c r="AB73" s="255"/>
      <c r="AC73" s="198"/>
      <c r="AD73" s="198"/>
      <c r="AE73" s="199"/>
      <c r="AF73" s="255"/>
      <c r="AG73" s="198"/>
      <c r="AH73" s="198"/>
      <c r="AI73" s="199"/>
      <c r="AJ73" s="255"/>
      <c r="AK73" s="198"/>
      <c r="AL73" s="198"/>
      <c r="AM73" s="199"/>
      <c r="AN73" s="255"/>
      <c r="AO73" s="198"/>
      <c r="AP73" s="198"/>
      <c r="AQ73" s="199"/>
      <c r="AR73" s="255"/>
      <c r="AS73" s="198"/>
      <c r="AT73" s="198"/>
      <c r="AU73" s="199"/>
      <c r="AV73" s="255"/>
      <c r="AW73" s="198"/>
      <c r="AX73" s="198"/>
      <c r="AY73" s="199"/>
      <c r="AZ73" s="255"/>
      <c r="BA73" s="198"/>
      <c r="BB73" s="198"/>
      <c r="BC73" s="256"/>
      <c r="BD73" s="284"/>
    </row>
    <row r="74" spans="1:56" s="28" customFormat="1" ht="18" customHeight="1">
      <c r="A74" s="66"/>
      <c r="B74" s="292"/>
      <c r="C74" s="293"/>
      <c r="D74" s="294"/>
      <c r="E74" s="295" t="s">
        <v>197</v>
      </c>
      <c r="F74" s="296" t="s">
        <v>258</v>
      </c>
      <c r="G74" s="297"/>
      <c r="H74" s="298"/>
      <c r="I74" s="299"/>
      <c r="J74" s="299"/>
      <c r="K74" s="300"/>
      <c r="L74" s="301"/>
      <c r="M74" s="302"/>
      <c r="N74" s="302"/>
      <c r="O74" s="303"/>
      <c r="P74" s="304"/>
      <c r="Q74" s="299"/>
      <c r="R74" s="299"/>
      <c r="S74" s="305"/>
      <c r="T74" s="299"/>
      <c r="U74" s="299"/>
      <c r="V74" s="299"/>
      <c r="W74" s="300"/>
      <c r="X74" s="301"/>
      <c r="Y74" s="299"/>
      <c r="Z74" s="299"/>
      <c r="AA74" s="300"/>
      <c r="AB74" s="301"/>
      <c r="AC74" s="299"/>
      <c r="AD74" s="299"/>
      <c r="AE74" s="300"/>
      <c r="AF74" s="301"/>
      <c r="AG74" s="299"/>
      <c r="AH74" s="299"/>
      <c r="AI74" s="300"/>
      <c r="AJ74" s="301"/>
      <c r="AK74" s="299"/>
      <c r="AL74" s="299"/>
      <c r="AM74" s="300"/>
      <c r="AN74" s="301"/>
      <c r="AO74" s="299"/>
      <c r="AP74" s="299"/>
      <c r="AQ74" s="300"/>
      <c r="AR74" s="301"/>
      <c r="AS74" s="299"/>
      <c r="AT74" s="299"/>
      <c r="AU74" s="300"/>
      <c r="AV74" s="301"/>
      <c r="AW74" s="299"/>
      <c r="AX74" s="299"/>
      <c r="AY74" s="300"/>
      <c r="AZ74" s="301"/>
      <c r="BA74" s="299"/>
      <c r="BB74" s="299"/>
      <c r="BC74" s="305"/>
      <c r="BD74" s="284"/>
    </row>
    <row r="75" spans="1:59" s="28" customFormat="1" ht="18" customHeight="1">
      <c r="A75" s="110" t="s">
        <v>148</v>
      </c>
      <c r="B75" s="110" t="s">
        <v>202</v>
      </c>
      <c r="C75" s="111" t="s">
        <v>203</v>
      </c>
      <c r="D75" s="112"/>
      <c r="E75" s="112"/>
      <c r="F75" s="111"/>
      <c r="G75" s="272"/>
      <c r="H75" s="273"/>
      <c r="I75" s="274"/>
      <c r="J75" s="274"/>
      <c r="K75" s="275"/>
      <c r="L75" s="276"/>
      <c r="M75" s="274"/>
      <c r="N75" s="274"/>
      <c r="O75" s="275"/>
      <c r="P75" s="276"/>
      <c r="Q75" s="274"/>
      <c r="R75" s="274"/>
      <c r="S75" s="277"/>
      <c r="T75" s="274"/>
      <c r="U75" s="274"/>
      <c r="V75" s="274"/>
      <c r="W75" s="275"/>
      <c r="X75" s="276"/>
      <c r="Y75" s="274"/>
      <c r="Z75" s="274"/>
      <c r="AA75" s="275"/>
      <c r="AB75" s="276"/>
      <c r="AC75" s="274"/>
      <c r="AD75" s="274"/>
      <c r="AE75" s="275"/>
      <c r="AF75" s="276"/>
      <c r="AG75" s="274"/>
      <c r="AH75" s="274"/>
      <c r="AI75" s="275"/>
      <c r="AJ75" s="276"/>
      <c r="AK75" s="274"/>
      <c r="AL75" s="274"/>
      <c r="AM75" s="275"/>
      <c r="AN75" s="276"/>
      <c r="AO75" s="274"/>
      <c r="AP75" s="274"/>
      <c r="AQ75" s="275"/>
      <c r="AR75" s="276"/>
      <c r="AS75" s="274"/>
      <c r="AT75" s="274"/>
      <c r="AU75" s="275"/>
      <c r="AV75" s="276"/>
      <c r="AW75" s="274"/>
      <c r="AX75" s="274"/>
      <c r="AY75" s="275"/>
      <c r="AZ75" s="276"/>
      <c r="BA75" s="274"/>
      <c r="BB75" s="274"/>
      <c r="BC75" s="277"/>
      <c r="BD75" s="89"/>
      <c r="BE75" s="89"/>
      <c r="BF75" s="89"/>
      <c r="BG75" s="89"/>
    </row>
    <row r="76" spans="1:56" s="28" customFormat="1" ht="29.25">
      <c r="A76" s="36" t="s">
        <v>150</v>
      </c>
      <c r="B76" s="36" t="s">
        <v>204</v>
      </c>
      <c r="C76" s="306" t="s">
        <v>259</v>
      </c>
      <c r="D76" s="30" t="s">
        <v>206</v>
      </c>
      <c r="E76" s="30" t="s">
        <v>207</v>
      </c>
      <c r="F76" s="30" t="s">
        <v>176</v>
      </c>
      <c r="G76" s="180" t="s">
        <v>17</v>
      </c>
      <c r="H76" s="208"/>
      <c r="I76" s="209"/>
      <c r="J76" s="209"/>
      <c r="K76" s="210"/>
      <c r="L76" s="211"/>
      <c r="M76" s="209"/>
      <c r="N76" s="209"/>
      <c r="O76" s="210"/>
      <c r="P76" s="211"/>
      <c r="Q76" s="209"/>
      <c r="R76" s="209"/>
      <c r="S76" s="212"/>
      <c r="T76" s="209"/>
      <c r="U76" s="209"/>
      <c r="V76" s="209"/>
      <c r="W76" s="210"/>
      <c r="X76" s="211"/>
      <c r="Y76" s="209"/>
      <c r="Z76" s="209"/>
      <c r="AA76" s="210"/>
      <c r="AB76" s="211"/>
      <c r="AC76" s="209"/>
      <c r="AD76" s="209"/>
      <c r="AE76" s="210"/>
      <c r="AF76" s="211"/>
      <c r="AG76" s="209"/>
      <c r="AH76" s="209"/>
      <c r="AI76" s="210"/>
      <c r="AJ76" s="211"/>
      <c r="AK76" s="209"/>
      <c r="AL76" s="209"/>
      <c r="AM76" s="210"/>
      <c r="AN76" s="211"/>
      <c r="AO76" s="209"/>
      <c r="AP76" s="209"/>
      <c r="AQ76" s="210"/>
      <c r="AR76" s="211"/>
      <c r="AS76" s="209"/>
      <c r="AT76" s="209"/>
      <c r="AU76" s="210"/>
      <c r="AV76" s="211"/>
      <c r="AW76" s="209"/>
      <c r="AX76" s="209"/>
      <c r="AY76" s="210"/>
      <c r="AZ76" s="211"/>
      <c r="BA76" s="209"/>
      <c r="BB76" s="209"/>
      <c r="BC76" s="212"/>
      <c r="BD76" s="284"/>
    </row>
    <row r="77" spans="1:56" s="28" customFormat="1" ht="29.25">
      <c r="A77" s="36"/>
      <c r="B77" s="36"/>
      <c r="C77" s="306"/>
      <c r="D77" s="30" t="s">
        <v>210</v>
      </c>
      <c r="E77" s="30" t="s">
        <v>211</v>
      </c>
      <c r="F77" s="30" t="s">
        <v>176</v>
      </c>
      <c r="G77" s="180" t="s">
        <v>17</v>
      </c>
      <c r="H77" s="208"/>
      <c r="I77" s="209"/>
      <c r="J77" s="209"/>
      <c r="K77" s="210"/>
      <c r="L77" s="211"/>
      <c r="M77" s="209"/>
      <c r="N77" s="209"/>
      <c r="O77" s="210"/>
      <c r="P77" s="211"/>
      <c r="Q77" s="209"/>
      <c r="R77" s="209"/>
      <c r="S77" s="212"/>
      <c r="T77" s="209"/>
      <c r="U77" s="209"/>
      <c r="V77" s="209"/>
      <c r="W77" s="210"/>
      <c r="X77" s="211"/>
      <c r="Y77" s="209"/>
      <c r="Z77" s="209"/>
      <c r="AA77" s="210"/>
      <c r="AB77" s="211"/>
      <c r="AC77" s="209"/>
      <c r="AD77" s="209"/>
      <c r="AE77" s="210"/>
      <c r="AF77" s="211"/>
      <c r="AG77" s="209"/>
      <c r="AH77" s="209"/>
      <c r="AI77" s="210"/>
      <c r="AJ77" s="211"/>
      <c r="AK77" s="209"/>
      <c r="AL77" s="209"/>
      <c r="AM77" s="210"/>
      <c r="AN77" s="211"/>
      <c r="AO77" s="209"/>
      <c r="AP77" s="209"/>
      <c r="AQ77" s="210"/>
      <c r="AR77" s="211"/>
      <c r="AS77" s="209"/>
      <c r="AT77" s="209"/>
      <c r="AU77" s="210"/>
      <c r="AV77" s="211"/>
      <c r="AW77" s="209"/>
      <c r="AX77" s="209"/>
      <c r="AY77" s="210"/>
      <c r="AZ77" s="211"/>
      <c r="BA77" s="209"/>
      <c r="BB77" s="209"/>
      <c r="BC77" s="212"/>
      <c r="BD77" s="284"/>
    </row>
    <row r="78" spans="1:59" s="28" customFormat="1" ht="18" customHeight="1">
      <c r="A78" s="110" t="s">
        <v>148</v>
      </c>
      <c r="B78" s="110" t="s">
        <v>260</v>
      </c>
      <c r="C78" s="111" t="s">
        <v>4</v>
      </c>
      <c r="D78" s="112"/>
      <c r="E78" s="112"/>
      <c r="F78" s="111"/>
      <c r="G78" s="272"/>
      <c r="H78" s="273"/>
      <c r="I78" s="274"/>
      <c r="J78" s="274"/>
      <c r="K78" s="275"/>
      <c r="L78" s="276"/>
      <c r="M78" s="274"/>
      <c r="N78" s="274"/>
      <c r="O78" s="275"/>
      <c r="P78" s="276"/>
      <c r="Q78" s="274"/>
      <c r="R78" s="274"/>
      <c r="S78" s="277"/>
      <c r="T78" s="274"/>
      <c r="U78" s="274"/>
      <c r="V78" s="274"/>
      <c r="W78" s="275"/>
      <c r="X78" s="276"/>
      <c r="Y78" s="274"/>
      <c r="Z78" s="274"/>
      <c r="AA78" s="275"/>
      <c r="AB78" s="276"/>
      <c r="AC78" s="274"/>
      <c r="AD78" s="274"/>
      <c r="AE78" s="275"/>
      <c r="AF78" s="276"/>
      <c r="AG78" s="274"/>
      <c r="AH78" s="274"/>
      <c r="AI78" s="275"/>
      <c r="AJ78" s="276"/>
      <c r="AK78" s="274"/>
      <c r="AL78" s="274"/>
      <c r="AM78" s="275"/>
      <c r="AN78" s="276"/>
      <c r="AO78" s="274"/>
      <c r="AP78" s="274"/>
      <c r="AQ78" s="275"/>
      <c r="AR78" s="276"/>
      <c r="AS78" s="274"/>
      <c r="AT78" s="274"/>
      <c r="AU78" s="275"/>
      <c r="AV78" s="276"/>
      <c r="AW78" s="274"/>
      <c r="AX78" s="274"/>
      <c r="AY78" s="275"/>
      <c r="AZ78" s="276"/>
      <c r="BA78" s="274"/>
      <c r="BB78" s="274"/>
      <c r="BC78" s="277"/>
      <c r="BD78" s="89"/>
      <c r="BE78" s="89"/>
      <c r="BF78" s="89"/>
      <c r="BG78" s="89"/>
    </row>
    <row r="79" spans="1:56" s="28" customFormat="1" ht="29.25">
      <c r="A79" s="36" t="s">
        <v>150</v>
      </c>
      <c r="B79" s="36" t="s">
        <v>215</v>
      </c>
      <c r="C79" s="37" t="s">
        <v>216</v>
      </c>
      <c r="D79" s="55" t="s">
        <v>217</v>
      </c>
      <c r="E79" s="83" t="s">
        <v>218</v>
      </c>
      <c r="F79" s="83" t="s">
        <v>219</v>
      </c>
      <c r="G79" s="219" t="s">
        <v>179</v>
      </c>
      <c r="H79" s="282"/>
      <c r="I79" s="198"/>
      <c r="J79" s="198"/>
      <c r="K79" s="199"/>
      <c r="L79" s="200"/>
      <c r="M79" s="197"/>
      <c r="N79" s="197"/>
      <c r="O79" s="201"/>
      <c r="P79" s="200"/>
      <c r="Q79" s="197"/>
      <c r="R79" s="197"/>
      <c r="S79" s="202"/>
      <c r="T79" s="197"/>
      <c r="U79" s="197"/>
      <c r="V79" s="197"/>
      <c r="W79" s="201"/>
      <c r="X79" s="200"/>
      <c r="Y79" s="197"/>
      <c r="Z79" s="197"/>
      <c r="AA79" s="201"/>
      <c r="AB79" s="200"/>
      <c r="AC79" s="197"/>
      <c r="AD79" s="197"/>
      <c r="AE79" s="201"/>
      <c r="AF79" s="200"/>
      <c r="AG79" s="197"/>
      <c r="AH79" s="197"/>
      <c r="AI79" s="201"/>
      <c r="AJ79" s="200"/>
      <c r="AK79" s="197"/>
      <c r="AL79" s="197"/>
      <c r="AM79" s="201"/>
      <c r="AN79" s="200"/>
      <c r="AO79" s="197"/>
      <c r="AP79" s="197"/>
      <c r="AQ79" s="201"/>
      <c r="AR79" s="200"/>
      <c r="AS79" s="197"/>
      <c r="AT79" s="197"/>
      <c r="AU79" s="201"/>
      <c r="AV79" s="200"/>
      <c r="AW79" s="197"/>
      <c r="AX79" s="197"/>
      <c r="AY79" s="201"/>
      <c r="AZ79" s="200"/>
      <c r="BA79" s="197"/>
      <c r="BB79" s="197"/>
      <c r="BC79" s="202"/>
      <c r="BD79" s="284"/>
    </row>
    <row r="80" spans="1:56" s="28" customFormat="1" ht="29.25">
      <c r="A80" s="36"/>
      <c r="B80" s="36"/>
      <c r="C80" s="37"/>
      <c r="D80" s="307" t="s">
        <v>222</v>
      </c>
      <c r="E80" s="308" t="s">
        <v>223</v>
      </c>
      <c r="F80" s="308" t="s">
        <v>224</v>
      </c>
      <c r="G80" s="309" t="s">
        <v>179</v>
      </c>
      <c r="H80" s="173"/>
      <c r="I80" s="174"/>
      <c r="J80" s="174"/>
      <c r="K80" s="175"/>
      <c r="L80" s="310"/>
      <c r="M80" s="311"/>
      <c r="N80" s="311"/>
      <c r="O80" s="312"/>
      <c r="P80" s="310"/>
      <c r="Q80" s="311"/>
      <c r="R80" s="311"/>
      <c r="S80" s="313"/>
      <c r="T80" s="311"/>
      <c r="U80" s="311"/>
      <c r="V80" s="311"/>
      <c r="W80" s="312"/>
      <c r="X80" s="310"/>
      <c r="Y80" s="311"/>
      <c r="Z80" s="311"/>
      <c r="AA80" s="312"/>
      <c r="AB80" s="310"/>
      <c r="AC80" s="311"/>
      <c r="AD80" s="311"/>
      <c r="AE80" s="312"/>
      <c r="AF80" s="176"/>
      <c r="AG80" s="174"/>
      <c r="AH80" s="174"/>
      <c r="AI80" s="175"/>
      <c r="AJ80" s="176"/>
      <c r="AK80" s="174"/>
      <c r="AL80" s="174"/>
      <c r="AM80" s="175"/>
      <c r="AN80" s="176"/>
      <c r="AO80" s="174"/>
      <c r="AP80" s="174"/>
      <c r="AQ80" s="175"/>
      <c r="AR80" s="176"/>
      <c r="AS80" s="174"/>
      <c r="AT80" s="174"/>
      <c r="AU80" s="175"/>
      <c r="AV80" s="176"/>
      <c r="AW80" s="174"/>
      <c r="AX80" s="174"/>
      <c r="AY80" s="175"/>
      <c r="AZ80" s="176"/>
      <c r="BA80" s="174"/>
      <c r="BB80" s="174"/>
      <c r="BC80" s="177"/>
      <c r="BD80" s="284"/>
    </row>
    <row r="81" spans="1:59" s="28" customFormat="1" ht="18" customHeight="1">
      <c r="A81" s="36"/>
      <c r="B81" s="314"/>
      <c r="C81" s="134"/>
      <c r="D81" s="294" t="s">
        <v>226</v>
      </c>
      <c r="E81" s="294" t="s">
        <v>227</v>
      </c>
      <c r="F81" s="293" t="s">
        <v>228</v>
      </c>
      <c r="G81" s="297" t="s">
        <v>179</v>
      </c>
      <c r="H81" s="315"/>
      <c r="I81" s="316"/>
      <c r="J81" s="316"/>
      <c r="K81" s="317"/>
      <c r="L81" s="318"/>
      <c r="M81" s="319"/>
      <c r="N81" s="319"/>
      <c r="O81" s="320"/>
      <c r="P81" s="318"/>
      <c r="Q81" s="319"/>
      <c r="R81" s="319"/>
      <c r="S81" s="321"/>
      <c r="T81" s="319"/>
      <c r="U81" s="319"/>
      <c r="V81" s="319"/>
      <c r="W81" s="320"/>
      <c r="X81" s="318"/>
      <c r="Y81" s="319"/>
      <c r="Z81" s="319"/>
      <c r="AA81" s="320"/>
      <c r="AB81" s="318"/>
      <c r="AC81" s="319"/>
      <c r="AD81" s="319"/>
      <c r="AE81" s="320"/>
      <c r="AF81" s="322"/>
      <c r="AG81" s="316"/>
      <c r="AH81" s="316"/>
      <c r="AI81" s="317"/>
      <c r="AJ81" s="322"/>
      <c r="AK81" s="316"/>
      <c r="AL81" s="316"/>
      <c r="AM81" s="317"/>
      <c r="AN81" s="322"/>
      <c r="AO81" s="316"/>
      <c r="AP81" s="316"/>
      <c r="AQ81" s="317"/>
      <c r="AR81" s="322"/>
      <c r="AS81" s="316"/>
      <c r="AT81" s="316"/>
      <c r="AU81" s="317"/>
      <c r="AV81" s="322"/>
      <c r="AW81" s="316"/>
      <c r="AX81" s="316"/>
      <c r="AY81" s="317"/>
      <c r="AZ81" s="322"/>
      <c r="BA81" s="316"/>
      <c r="BB81" s="316"/>
      <c r="BC81" s="323"/>
      <c r="BD81" s="89"/>
      <c r="BE81" s="89"/>
      <c r="BF81" s="89"/>
      <c r="BG81" s="89"/>
    </row>
    <row r="82" spans="2:55" ht="14.25">
      <c r="B82" s="324"/>
      <c r="C82" s="145"/>
      <c r="D82" s="145"/>
      <c r="E82" s="145"/>
      <c r="F82" s="145"/>
      <c r="G82" s="147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</row>
    <row r="83" spans="2:55" ht="14.25">
      <c r="B83" s="324"/>
      <c r="C83" s="145"/>
      <c r="D83" s="145"/>
      <c r="E83" s="145"/>
      <c r="F83" s="145"/>
      <c r="G83" s="147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</row>
    <row r="84" spans="2:55" ht="14.25">
      <c r="B84" s="324"/>
      <c r="C84" s="145"/>
      <c r="D84" s="145"/>
      <c r="E84" s="145"/>
      <c r="F84" s="145"/>
      <c r="G84" s="147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</row>
    <row r="85" spans="2:55" ht="14.25">
      <c r="B85" s="324"/>
      <c r="C85" s="145"/>
      <c r="D85" s="145"/>
      <c r="E85" s="145"/>
      <c r="F85" s="145"/>
      <c r="G85" s="147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</row>
    <row r="86" spans="2:55" ht="14.25">
      <c r="B86" s="324"/>
      <c r="C86" s="145"/>
      <c r="D86" s="145"/>
      <c r="E86" s="145"/>
      <c r="F86" s="145"/>
      <c r="G86" s="147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</row>
    <row r="87" spans="2:55" ht="14.25">
      <c r="B87" s="324"/>
      <c r="C87" s="145"/>
      <c r="D87" s="145"/>
      <c r="E87" s="145"/>
      <c r="F87" s="145"/>
      <c r="G87" s="147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</row>
    <row r="88" spans="2:55" ht="14.25">
      <c r="B88" s="324"/>
      <c r="C88" s="145"/>
      <c r="D88" s="145"/>
      <c r="E88" s="145"/>
      <c r="F88" s="145"/>
      <c r="G88" s="147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</row>
    <row r="89" spans="2:55" ht="16.5">
      <c r="B89" s="325"/>
      <c r="C89" s="145"/>
      <c r="D89" s="145"/>
      <c r="E89" s="145"/>
      <c r="F89" s="145"/>
      <c r="G89" s="147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</row>
    <row r="90" spans="2:55" ht="16.5">
      <c r="B90" s="325"/>
      <c r="C90" s="145"/>
      <c r="D90" s="145"/>
      <c r="E90" s="145"/>
      <c r="F90" s="145"/>
      <c r="G90" s="147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</row>
    <row r="91" spans="2:55" ht="18">
      <c r="B91" s="326"/>
      <c r="C91" s="145"/>
      <c r="D91" s="145"/>
      <c r="E91" s="145"/>
      <c r="F91" s="145"/>
      <c r="G91" s="147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</row>
    <row r="92" spans="2:55" ht="14.25">
      <c r="B92" s="327"/>
      <c r="C92" s="145"/>
      <c r="D92" s="145"/>
      <c r="E92" s="145"/>
      <c r="F92" s="145"/>
      <c r="G92" s="147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</row>
    <row r="93" spans="3:55" ht="14.25">
      <c r="C93" s="145"/>
      <c r="D93" s="145"/>
      <c r="E93" s="145"/>
      <c r="F93" s="145"/>
      <c r="G93" s="147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A93" s="145"/>
      <c r="BB93" s="145"/>
      <c r="BC93" s="145"/>
    </row>
    <row r="94" spans="3:55" ht="14.25">
      <c r="C94" s="145"/>
      <c r="D94" s="145"/>
      <c r="E94" s="145"/>
      <c r="F94" s="145"/>
      <c r="G94" s="147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</row>
    <row r="95" spans="3:55" ht="14.25">
      <c r="C95" s="145"/>
      <c r="D95" s="145"/>
      <c r="E95" s="145"/>
      <c r="F95" s="145"/>
      <c r="G95" s="147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  <c r="AR95" s="145"/>
      <c r="AS95" s="145"/>
      <c r="AT95" s="145"/>
      <c r="AU95" s="145"/>
      <c r="AV95" s="145"/>
      <c r="AW95" s="145"/>
      <c r="AX95" s="145"/>
      <c r="AY95" s="145"/>
      <c r="AZ95" s="145"/>
      <c r="BA95" s="145"/>
      <c r="BB95" s="145"/>
      <c r="BC95" s="145"/>
    </row>
    <row r="96" spans="3:55" ht="14.25">
      <c r="C96" s="145"/>
      <c r="D96" s="145"/>
      <c r="E96" s="145"/>
      <c r="F96" s="145"/>
      <c r="G96" s="147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  <c r="AW96" s="145"/>
      <c r="AX96" s="145"/>
      <c r="AY96" s="145"/>
      <c r="AZ96" s="145"/>
      <c r="BA96" s="145"/>
      <c r="BB96" s="145"/>
      <c r="BC96" s="145"/>
    </row>
    <row r="97" spans="3:55" ht="14.25">
      <c r="C97" s="145"/>
      <c r="D97" s="145"/>
      <c r="E97" s="145"/>
      <c r="F97" s="145"/>
      <c r="G97" s="147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5"/>
      <c r="AZ97" s="145"/>
      <c r="BA97" s="145"/>
      <c r="BB97" s="145"/>
      <c r="BC97" s="145"/>
    </row>
    <row r="98" spans="3:55" ht="14.25">
      <c r="C98" s="145"/>
      <c r="D98" s="145"/>
      <c r="E98" s="145"/>
      <c r="F98" s="145"/>
      <c r="G98" s="147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5"/>
      <c r="AZ98" s="145"/>
      <c r="BA98" s="145"/>
      <c r="BB98" s="145"/>
      <c r="BC98" s="145"/>
    </row>
    <row r="99" spans="3:55" ht="14.25">
      <c r="C99" s="145"/>
      <c r="D99" s="145"/>
      <c r="E99" s="145"/>
      <c r="F99" s="145"/>
      <c r="G99" s="147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5"/>
      <c r="AZ99" s="145"/>
      <c r="BA99" s="145"/>
      <c r="BB99" s="145"/>
      <c r="BC99" s="145"/>
    </row>
    <row r="100" spans="3:55" ht="14.25">
      <c r="C100" s="145"/>
      <c r="D100" s="145"/>
      <c r="E100" s="145"/>
      <c r="F100" s="145"/>
      <c r="G100" s="147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5"/>
      <c r="AZ100" s="145"/>
      <c r="BA100" s="145"/>
      <c r="BB100" s="145"/>
      <c r="BC100" s="145"/>
    </row>
    <row r="101" spans="3:55" ht="14.25">
      <c r="C101" s="145"/>
      <c r="D101" s="145"/>
      <c r="E101" s="145"/>
      <c r="F101" s="145"/>
      <c r="G101" s="147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5"/>
      <c r="AZ101" s="145"/>
      <c r="BA101" s="145"/>
      <c r="BB101" s="145"/>
      <c r="BC101" s="145"/>
    </row>
    <row r="102" spans="3:55" ht="14.25">
      <c r="C102" s="145"/>
      <c r="D102" s="145"/>
      <c r="E102" s="145"/>
      <c r="F102" s="145"/>
      <c r="G102" s="147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145"/>
      <c r="BA102" s="145"/>
      <c r="BB102" s="145"/>
      <c r="BC102" s="145"/>
    </row>
    <row r="103" spans="3:55" ht="14.25">
      <c r="C103" s="145"/>
      <c r="D103" s="145"/>
      <c r="E103" s="145"/>
      <c r="F103" s="145"/>
      <c r="G103" s="147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5"/>
      <c r="AZ103" s="145"/>
      <c r="BA103" s="145"/>
      <c r="BB103" s="145"/>
      <c r="BC103" s="145"/>
    </row>
    <row r="104" spans="3:55" ht="14.25">
      <c r="C104" s="145"/>
      <c r="D104" s="145"/>
      <c r="E104" s="145"/>
      <c r="F104" s="145"/>
      <c r="G104" s="147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5"/>
      <c r="AZ104" s="145"/>
      <c r="BA104" s="145"/>
      <c r="BB104" s="145"/>
      <c r="BC104" s="145"/>
    </row>
    <row r="105" spans="3:55" ht="14.25">
      <c r="C105" s="145"/>
      <c r="D105" s="145"/>
      <c r="E105" s="145"/>
      <c r="F105" s="145"/>
      <c r="G105" s="147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5"/>
      <c r="AZ105" s="145"/>
      <c r="BA105" s="145"/>
      <c r="BB105" s="145"/>
      <c r="BC105" s="145"/>
    </row>
    <row r="106" spans="3:55" ht="14.25">
      <c r="C106" s="145"/>
      <c r="D106" s="145"/>
      <c r="E106" s="145"/>
      <c r="F106" s="145"/>
      <c r="G106" s="147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  <c r="AM106" s="145"/>
      <c r="AN106" s="145"/>
      <c r="AO106" s="145"/>
      <c r="AP106" s="145"/>
      <c r="AQ106" s="145"/>
      <c r="AR106" s="145"/>
      <c r="AS106" s="145"/>
      <c r="AT106" s="145"/>
      <c r="AU106" s="145"/>
      <c r="AV106" s="145"/>
      <c r="AW106" s="145"/>
      <c r="AX106" s="145"/>
      <c r="AY106" s="145"/>
      <c r="AZ106" s="145"/>
      <c r="BA106" s="145"/>
      <c r="BB106" s="145"/>
      <c r="BC106" s="145"/>
    </row>
    <row r="107" spans="3:55" ht="14.25">
      <c r="C107" s="145"/>
      <c r="D107" s="145"/>
      <c r="E107" s="145"/>
      <c r="F107" s="145"/>
      <c r="G107" s="147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145"/>
      <c r="AM107" s="145"/>
      <c r="AN107" s="145"/>
      <c r="AO107" s="145"/>
      <c r="AP107" s="145"/>
      <c r="AQ107" s="145"/>
      <c r="AR107" s="145"/>
      <c r="AS107" s="145"/>
      <c r="AT107" s="145"/>
      <c r="AU107" s="145"/>
      <c r="AV107" s="145"/>
      <c r="AW107" s="145"/>
      <c r="AX107" s="145"/>
      <c r="AY107" s="145"/>
      <c r="AZ107" s="145"/>
      <c r="BA107" s="145"/>
      <c r="BB107" s="145"/>
      <c r="BC107" s="145"/>
    </row>
    <row r="108" spans="3:55" ht="14.25">
      <c r="C108" s="145"/>
      <c r="D108" s="145"/>
      <c r="E108" s="145"/>
      <c r="F108" s="145"/>
      <c r="G108" s="147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5"/>
      <c r="AQ108" s="145"/>
      <c r="AR108" s="145"/>
      <c r="AS108" s="145"/>
      <c r="AT108" s="145"/>
      <c r="AU108" s="145"/>
      <c r="AV108" s="145"/>
      <c r="AW108" s="145"/>
      <c r="AX108" s="145"/>
      <c r="AY108" s="145"/>
      <c r="AZ108" s="145"/>
      <c r="BA108" s="145"/>
      <c r="BB108" s="145"/>
      <c r="BC108" s="145"/>
    </row>
    <row r="109" spans="3:55" ht="14.25">
      <c r="C109" s="145"/>
      <c r="D109" s="145"/>
      <c r="E109" s="145"/>
      <c r="F109" s="145"/>
      <c r="G109" s="147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  <c r="AJ109" s="145"/>
      <c r="AK109" s="145"/>
      <c r="AL109" s="145"/>
      <c r="AM109" s="145"/>
      <c r="AN109" s="145"/>
      <c r="AO109" s="145"/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5"/>
      <c r="AZ109" s="145"/>
      <c r="BA109" s="145"/>
      <c r="BB109" s="145"/>
      <c r="BC109" s="145"/>
    </row>
    <row r="110" spans="3:55" ht="14.25">
      <c r="C110" s="145"/>
      <c r="D110" s="145"/>
      <c r="E110" s="145"/>
      <c r="F110" s="145"/>
      <c r="G110" s="147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145"/>
      <c r="AS110" s="145"/>
      <c r="AT110" s="145"/>
      <c r="AU110" s="145"/>
      <c r="AV110" s="145"/>
      <c r="AW110" s="145"/>
      <c r="AX110" s="145"/>
      <c r="AY110" s="145"/>
      <c r="AZ110" s="145"/>
      <c r="BA110" s="145"/>
      <c r="BB110" s="145"/>
      <c r="BC110" s="145"/>
    </row>
    <row r="111" spans="3:55" ht="14.25">
      <c r="C111" s="145"/>
      <c r="D111" s="145"/>
      <c r="E111" s="145"/>
      <c r="F111" s="145"/>
      <c r="G111" s="147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45"/>
      <c r="AF111" s="145"/>
      <c r="AG111" s="145"/>
      <c r="AH111" s="145"/>
      <c r="AI111" s="145"/>
      <c r="AJ111" s="145"/>
      <c r="AK111" s="145"/>
      <c r="AL111" s="145"/>
      <c r="AM111" s="145"/>
      <c r="AN111" s="145"/>
      <c r="AO111" s="145"/>
      <c r="AP111" s="145"/>
      <c r="AQ111" s="145"/>
      <c r="AR111" s="145"/>
      <c r="AS111" s="145"/>
      <c r="AT111" s="145"/>
      <c r="AU111" s="145"/>
      <c r="AV111" s="145"/>
      <c r="AW111" s="145"/>
      <c r="AX111" s="145"/>
      <c r="AY111" s="145"/>
      <c r="AZ111" s="145"/>
      <c r="BA111" s="145"/>
      <c r="BB111" s="145"/>
      <c r="BC111" s="145"/>
    </row>
    <row r="112" spans="3:55" ht="14.25">
      <c r="C112" s="145"/>
      <c r="D112" s="145"/>
      <c r="E112" s="145"/>
      <c r="F112" s="145"/>
      <c r="G112" s="147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  <c r="AH112" s="145"/>
      <c r="AI112" s="145"/>
      <c r="AJ112" s="145"/>
      <c r="AK112" s="145"/>
      <c r="AL112" s="145"/>
      <c r="AM112" s="145"/>
      <c r="AN112" s="145"/>
      <c r="AO112" s="145"/>
      <c r="AP112" s="145"/>
      <c r="AQ112" s="145"/>
      <c r="AR112" s="145"/>
      <c r="AS112" s="145"/>
      <c r="AT112" s="145"/>
      <c r="AU112" s="145"/>
      <c r="AV112" s="145"/>
      <c r="AW112" s="145"/>
      <c r="AX112" s="145"/>
      <c r="AY112" s="145"/>
      <c r="AZ112" s="145"/>
      <c r="BA112" s="145"/>
      <c r="BB112" s="145"/>
      <c r="BC112" s="145"/>
    </row>
    <row r="113" spans="3:55" ht="14.25">
      <c r="C113" s="145"/>
      <c r="D113" s="145"/>
      <c r="E113" s="145"/>
      <c r="F113" s="145"/>
      <c r="G113" s="147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  <c r="AJ113" s="145"/>
      <c r="AK113" s="145"/>
      <c r="AL113" s="145"/>
      <c r="AM113" s="145"/>
      <c r="AN113" s="145"/>
      <c r="AO113" s="145"/>
      <c r="AP113" s="145"/>
      <c r="AQ113" s="145"/>
      <c r="AR113" s="145"/>
      <c r="AS113" s="145"/>
      <c r="AT113" s="145"/>
      <c r="AU113" s="145"/>
      <c r="AV113" s="145"/>
      <c r="AW113" s="145"/>
      <c r="AX113" s="145"/>
      <c r="AY113" s="145"/>
      <c r="AZ113" s="145"/>
      <c r="BA113" s="145"/>
      <c r="BB113" s="145"/>
      <c r="BC113" s="145"/>
    </row>
    <row r="114" spans="3:55" ht="14.25">
      <c r="C114" s="145"/>
      <c r="D114" s="145"/>
      <c r="E114" s="145"/>
      <c r="F114" s="145"/>
      <c r="G114" s="147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145"/>
      <c r="AG114" s="145"/>
      <c r="AH114" s="145"/>
      <c r="AI114" s="145"/>
      <c r="AJ114" s="145"/>
      <c r="AK114" s="145"/>
      <c r="AL114" s="145"/>
      <c r="AM114" s="145"/>
      <c r="AN114" s="145"/>
      <c r="AO114" s="145"/>
      <c r="AP114" s="145"/>
      <c r="AQ114" s="145"/>
      <c r="AR114" s="145"/>
      <c r="AS114" s="145"/>
      <c r="AT114" s="145"/>
      <c r="AU114" s="145"/>
      <c r="AV114" s="145"/>
      <c r="AW114" s="145"/>
      <c r="AX114" s="145"/>
      <c r="AY114" s="145"/>
      <c r="AZ114" s="145"/>
      <c r="BA114" s="145"/>
      <c r="BB114" s="145"/>
      <c r="BC114" s="145"/>
    </row>
    <row r="115" spans="3:55" ht="14.25">
      <c r="C115" s="145"/>
      <c r="D115" s="145"/>
      <c r="E115" s="145"/>
      <c r="F115" s="145"/>
      <c r="G115" s="147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45"/>
      <c r="AH115" s="145"/>
      <c r="AI115" s="145"/>
      <c r="AJ115" s="145"/>
      <c r="AK115" s="145"/>
      <c r="AL115" s="145"/>
      <c r="AM115" s="145"/>
      <c r="AN115" s="145"/>
      <c r="AO115" s="145"/>
      <c r="AP115" s="145"/>
      <c r="AQ115" s="145"/>
      <c r="AR115" s="145"/>
      <c r="AS115" s="145"/>
      <c r="AT115" s="145"/>
      <c r="AU115" s="145"/>
      <c r="AV115" s="145"/>
      <c r="AW115" s="145"/>
      <c r="AX115" s="145"/>
      <c r="AY115" s="145"/>
      <c r="AZ115" s="145"/>
      <c r="BA115" s="145"/>
      <c r="BB115" s="145"/>
      <c r="BC115" s="145"/>
    </row>
    <row r="116" spans="3:55" ht="14.25">
      <c r="C116" s="145"/>
      <c r="D116" s="145"/>
      <c r="E116" s="145"/>
      <c r="F116" s="145"/>
      <c r="G116" s="147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  <c r="AJ116" s="145"/>
      <c r="AK116" s="145"/>
      <c r="AL116" s="145"/>
      <c r="AM116" s="145"/>
      <c r="AN116" s="145"/>
      <c r="AO116" s="145"/>
      <c r="AP116" s="145"/>
      <c r="AQ116" s="145"/>
      <c r="AR116" s="145"/>
      <c r="AS116" s="145"/>
      <c r="AT116" s="145"/>
      <c r="AU116" s="145"/>
      <c r="AV116" s="145"/>
      <c r="AW116" s="145"/>
      <c r="AX116" s="145"/>
      <c r="AY116" s="145"/>
      <c r="AZ116" s="145"/>
      <c r="BA116" s="145"/>
      <c r="BB116" s="145"/>
      <c r="BC116" s="145"/>
    </row>
    <row r="117" spans="3:55" ht="14.25">
      <c r="C117" s="145"/>
      <c r="D117" s="145"/>
      <c r="E117" s="145"/>
      <c r="F117" s="145"/>
      <c r="G117" s="147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  <c r="AH117" s="145"/>
      <c r="AI117" s="145"/>
      <c r="AJ117" s="145"/>
      <c r="AK117" s="145"/>
      <c r="AL117" s="145"/>
      <c r="AM117" s="145"/>
      <c r="AN117" s="145"/>
      <c r="AO117" s="145"/>
      <c r="AP117" s="145"/>
      <c r="AQ117" s="145"/>
      <c r="AR117" s="145"/>
      <c r="AS117" s="145"/>
      <c r="AT117" s="145"/>
      <c r="AU117" s="145"/>
      <c r="AV117" s="145"/>
      <c r="AW117" s="145"/>
      <c r="AX117" s="145"/>
      <c r="AY117" s="145"/>
      <c r="AZ117" s="145"/>
      <c r="BA117" s="145"/>
      <c r="BB117" s="145"/>
      <c r="BC117" s="145"/>
    </row>
    <row r="118" spans="3:55" ht="14.25">
      <c r="C118" s="145"/>
      <c r="D118" s="145"/>
      <c r="E118" s="145"/>
      <c r="F118" s="145"/>
      <c r="G118" s="147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/>
      <c r="AF118" s="145"/>
      <c r="AG118" s="145"/>
      <c r="AH118" s="145"/>
      <c r="AI118" s="145"/>
      <c r="AJ118" s="145"/>
      <c r="AK118" s="145"/>
      <c r="AL118" s="145"/>
      <c r="AM118" s="145"/>
      <c r="AN118" s="145"/>
      <c r="AO118" s="145"/>
      <c r="AP118" s="145"/>
      <c r="AQ118" s="145"/>
      <c r="AR118" s="145"/>
      <c r="AS118" s="145"/>
      <c r="AT118" s="145"/>
      <c r="AU118" s="145"/>
      <c r="AV118" s="145"/>
      <c r="AW118" s="145"/>
      <c r="AX118" s="145"/>
      <c r="AY118" s="145"/>
      <c r="AZ118" s="145"/>
      <c r="BA118" s="145"/>
      <c r="BB118" s="145"/>
      <c r="BC118" s="145"/>
    </row>
    <row r="119" spans="3:55" ht="14.25">
      <c r="C119" s="145"/>
      <c r="D119" s="145"/>
      <c r="E119" s="145"/>
      <c r="F119" s="145"/>
      <c r="G119" s="147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45"/>
      <c r="AF119" s="145"/>
      <c r="AG119" s="145"/>
      <c r="AH119" s="145"/>
      <c r="AI119" s="145"/>
      <c r="AJ119" s="145"/>
      <c r="AK119" s="145"/>
      <c r="AL119" s="145"/>
      <c r="AM119" s="145"/>
      <c r="AN119" s="145"/>
      <c r="AO119" s="145"/>
      <c r="AP119" s="145"/>
      <c r="AQ119" s="145"/>
      <c r="AR119" s="145"/>
      <c r="AS119" s="145"/>
      <c r="AT119" s="145"/>
      <c r="AU119" s="145"/>
      <c r="AV119" s="145"/>
      <c r="AW119" s="145"/>
      <c r="AX119" s="145"/>
      <c r="AY119" s="145"/>
      <c r="AZ119" s="145"/>
      <c r="BA119" s="145"/>
      <c r="BB119" s="145"/>
      <c r="BC119" s="145"/>
    </row>
    <row r="120" spans="3:55" ht="14.25">
      <c r="C120" s="145"/>
      <c r="D120" s="145"/>
      <c r="E120" s="145"/>
      <c r="F120" s="145"/>
      <c r="G120" s="147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145"/>
      <c r="AH120" s="145"/>
      <c r="AI120" s="145"/>
      <c r="AJ120" s="145"/>
      <c r="AK120" s="145"/>
      <c r="AL120" s="145"/>
      <c r="AM120" s="145"/>
      <c r="AN120" s="145"/>
      <c r="AO120" s="145"/>
      <c r="AP120" s="145"/>
      <c r="AQ120" s="145"/>
      <c r="AR120" s="145"/>
      <c r="AS120" s="145"/>
      <c r="AT120" s="145"/>
      <c r="AU120" s="145"/>
      <c r="AV120" s="145"/>
      <c r="AW120" s="145"/>
      <c r="AX120" s="145"/>
      <c r="AY120" s="145"/>
      <c r="AZ120" s="145"/>
      <c r="BA120" s="145"/>
      <c r="BB120" s="145"/>
      <c r="BC120" s="145"/>
    </row>
    <row r="121" spans="3:55" ht="14.25">
      <c r="C121" s="145"/>
      <c r="D121" s="145"/>
      <c r="E121" s="145"/>
      <c r="F121" s="145"/>
      <c r="G121" s="147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  <c r="AJ121" s="145"/>
      <c r="AK121" s="145"/>
      <c r="AL121" s="145"/>
      <c r="AM121" s="145"/>
      <c r="AN121" s="145"/>
      <c r="AO121" s="145"/>
      <c r="AP121" s="145"/>
      <c r="AQ121" s="145"/>
      <c r="AR121" s="145"/>
      <c r="AS121" s="145"/>
      <c r="AT121" s="145"/>
      <c r="AU121" s="145"/>
      <c r="AV121" s="145"/>
      <c r="AW121" s="145"/>
      <c r="AX121" s="145"/>
      <c r="AY121" s="145"/>
      <c r="AZ121" s="145"/>
      <c r="BA121" s="145"/>
      <c r="BB121" s="145"/>
      <c r="BC121" s="145"/>
    </row>
    <row r="122" spans="3:55" ht="14.25">
      <c r="C122" s="145"/>
      <c r="D122" s="145"/>
      <c r="E122" s="145"/>
      <c r="F122" s="145"/>
      <c r="G122" s="147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/>
      <c r="AF122" s="145"/>
      <c r="AG122" s="145"/>
      <c r="AH122" s="145"/>
      <c r="AI122" s="145"/>
      <c r="AJ122" s="145"/>
      <c r="AK122" s="145"/>
      <c r="AL122" s="145"/>
      <c r="AM122" s="145"/>
      <c r="AN122" s="145"/>
      <c r="AO122" s="145"/>
      <c r="AP122" s="145"/>
      <c r="AQ122" s="145"/>
      <c r="AR122" s="145"/>
      <c r="AS122" s="145"/>
      <c r="AT122" s="145"/>
      <c r="AU122" s="145"/>
      <c r="AV122" s="145"/>
      <c r="AW122" s="145"/>
      <c r="AX122" s="145"/>
      <c r="AY122" s="145"/>
      <c r="AZ122" s="145"/>
      <c r="BA122" s="145"/>
      <c r="BB122" s="145"/>
      <c r="BC122" s="145"/>
    </row>
    <row r="123" spans="3:55" ht="14.25">
      <c r="C123" s="145"/>
      <c r="D123" s="145"/>
      <c r="E123" s="145"/>
      <c r="F123" s="145"/>
      <c r="G123" s="147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G123" s="145"/>
      <c r="AH123" s="145"/>
      <c r="AI123" s="145"/>
      <c r="AJ123" s="145"/>
      <c r="AK123" s="145"/>
      <c r="AL123" s="145"/>
      <c r="AM123" s="145"/>
      <c r="AN123" s="145"/>
      <c r="AO123" s="145"/>
      <c r="AP123" s="145"/>
      <c r="AQ123" s="145"/>
      <c r="AR123" s="145"/>
      <c r="AS123" s="145"/>
      <c r="AT123" s="145"/>
      <c r="AU123" s="145"/>
      <c r="AV123" s="145"/>
      <c r="AW123" s="145"/>
      <c r="AX123" s="145"/>
      <c r="AY123" s="145"/>
      <c r="AZ123" s="145"/>
      <c r="BA123" s="145"/>
      <c r="BB123" s="145"/>
      <c r="BC123" s="145"/>
    </row>
    <row r="124" spans="3:55" ht="14.25">
      <c r="C124" s="145"/>
      <c r="D124" s="145"/>
      <c r="E124" s="145"/>
      <c r="F124" s="145"/>
      <c r="G124" s="147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  <c r="AF124" s="145"/>
      <c r="AG124" s="145"/>
      <c r="AH124" s="145"/>
      <c r="AI124" s="145"/>
      <c r="AJ124" s="145"/>
      <c r="AK124" s="145"/>
      <c r="AL124" s="145"/>
      <c r="AM124" s="145"/>
      <c r="AN124" s="145"/>
      <c r="AO124" s="145"/>
      <c r="AP124" s="145"/>
      <c r="AQ124" s="145"/>
      <c r="AR124" s="145"/>
      <c r="AS124" s="145"/>
      <c r="AT124" s="145"/>
      <c r="AU124" s="145"/>
      <c r="AV124" s="145"/>
      <c r="AW124" s="145"/>
      <c r="AX124" s="145"/>
      <c r="AY124" s="145"/>
      <c r="AZ124" s="145"/>
      <c r="BA124" s="145"/>
      <c r="BB124" s="145"/>
      <c r="BC124" s="145"/>
    </row>
    <row r="125" spans="3:55" ht="14.25">
      <c r="C125" s="145"/>
      <c r="D125" s="145"/>
      <c r="E125" s="145"/>
      <c r="F125" s="145"/>
      <c r="G125" s="147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45"/>
      <c r="AF125" s="145"/>
      <c r="AG125" s="145"/>
      <c r="AH125" s="145"/>
      <c r="AI125" s="145"/>
      <c r="AJ125" s="145"/>
      <c r="AK125" s="145"/>
      <c r="AL125" s="145"/>
      <c r="AM125" s="145"/>
      <c r="AN125" s="145"/>
      <c r="AO125" s="145"/>
      <c r="AP125" s="145"/>
      <c r="AQ125" s="145"/>
      <c r="AR125" s="145"/>
      <c r="AS125" s="145"/>
      <c r="AT125" s="145"/>
      <c r="AU125" s="145"/>
      <c r="AV125" s="145"/>
      <c r="AW125" s="145"/>
      <c r="AX125" s="145"/>
      <c r="AY125" s="145"/>
      <c r="AZ125" s="145"/>
      <c r="BA125" s="145"/>
      <c r="BB125" s="145"/>
      <c r="BC125" s="145"/>
    </row>
    <row r="126" spans="3:55" ht="14.25">
      <c r="C126" s="145"/>
      <c r="D126" s="145"/>
      <c r="E126" s="145"/>
      <c r="F126" s="145"/>
      <c r="G126" s="147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  <c r="AF126" s="145"/>
      <c r="AG126" s="145"/>
      <c r="AH126" s="145"/>
      <c r="AI126" s="145"/>
      <c r="AJ126" s="145"/>
      <c r="AK126" s="145"/>
      <c r="AL126" s="145"/>
      <c r="AM126" s="145"/>
      <c r="AN126" s="145"/>
      <c r="AO126" s="145"/>
      <c r="AP126" s="145"/>
      <c r="AQ126" s="145"/>
      <c r="AR126" s="145"/>
      <c r="AS126" s="145"/>
      <c r="AT126" s="145"/>
      <c r="AU126" s="145"/>
      <c r="AV126" s="145"/>
      <c r="AW126" s="145"/>
      <c r="AX126" s="145"/>
      <c r="AY126" s="145"/>
      <c r="AZ126" s="145"/>
      <c r="BA126" s="145"/>
      <c r="BB126" s="145"/>
      <c r="BC126" s="145"/>
    </row>
    <row r="127" spans="3:55" ht="14.25">
      <c r="C127" s="145"/>
      <c r="D127" s="145"/>
      <c r="E127" s="145"/>
      <c r="F127" s="145"/>
      <c r="G127" s="147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  <c r="AF127" s="145"/>
      <c r="AG127" s="145"/>
      <c r="AH127" s="145"/>
      <c r="AI127" s="145"/>
      <c r="AJ127" s="145"/>
      <c r="AK127" s="145"/>
      <c r="AL127" s="145"/>
      <c r="AM127" s="145"/>
      <c r="AN127" s="145"/>
      <c r="AO127" s="145"/>
      <c r="AP127" s="145"/>
      <c r="AQ127" s="145"/>
      <c r="AR127" s="145"/>
      <c r="AS127" s="145"/>
      <c r="AT127" s="145"/>
      <c r="AU127" s="145"/>
      <c r="AV127" s="145"/>
      <c r="AW127" s="145"/>
      <c r="AX127" s="145"/>
      <c r="AY127" s="145"/>
      <c r="AZ127" s="145"/>
      <c r="BA127" s="145"/>
      <c r="BB127" s="145"/>
      <c r="BC127" s="145"/>
    </row>
    <row r="128" spans="3:55" ht="14.25">
      <c r="C128" s="145"/>
      <c r="D128" s="145"/>
      <c r="E128" s="145"/>
      <c r="F128" s="145"/>
      <c r="G128" s="147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G128" s="145"/>
      <c r="AH128" s="145"/>
      <c r="AI128" s="145"/>
      <c r="AJ128" s="145"/>
      <c r="AK128" s="145"/>
      <c r="AL128" s="145"/>
      <c r="AM128" s="145"/>
      <c r="AN128" s="145"/>
      <c r="AO128" s="145"/>
      <c r="AP128" s="145"/>
      <c r="AQ128" s="145"/>
      <c r="AR128" s="145"/>
      <c r="AS128" s="145"/>
      <c r="AT128" s="145"/>
      <c r="AU128" s="145"/>
      <c r="AV128" s="145"/>
      <c r="AW128" s="145"/>
      <c r="AX128" s="145"/>
      <c r="AY128" s="145"/>
      <c r="AZ128" s="145"/>
      <c r="BA128" s="145"/>
      <c r="BB128" s="145"/>
      <c r="BC128" s="145"/>
    </row>
    <row r="129" spans="3:55" ht="14.25">
      <c r="C129" s="145"/>
      <c r="D129" s="145"/>
      <c r="E129" s="145"/>
      <c r="F129" s="145"/>
      <c r="G129" s="147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145"/>
      <c r="AF129" s="145"/>
      <c r="AG129" s="145"/>
      <c r="AH129" s="145"/>
      <c r="AI129" s="145"/>
      <c r="AJ129" s="145"/>
      <c r="AK129" s="145"/>
      <c r="AL129" s="145"/>
      <c r="AM129" s="145"/>
      <c r="AN129" s="145"/>
      <c r="AO129" s="145"/>
      <c r="AP129" s="145"/>
      <c r="AQ129" s="145"/>
      <c r="AR129" s="145"/>
      <c r="AS129" s="145"/>
      <c r="AT129" s="145"/>
      <c r="AU129" s="145"/>
      <c r="AV129" s="145"/>
      <c r="AW129" s="145"/>
      <c r="AX129" s="145"/>
      <c r="AY129" s="145"/>
      <c r="AZ129" s="145"/>
      <c r="BA129" s="145"/>
      <c r="BB129" s="145"/>
      <c r="BC129" s="145"/>
    </row>
    <row r="130" spans="3:55" ht="14.25">
      <c r="C130" s="145"/>
      <c r="D130" s="145"/>
      <c r="E130" s="145"/>
      <c r="F130" s="145"/>
      <c r="G130" s="147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  <c r="AF130" s="145"/>
      <c r="AG130" s="145"/>
      <c r="AH130" s="145"/>
      <c r="AI130" s="145"/>
      <c r="AJ130" s="145"/>
      <c r="AK130" s="145"/>
      <c r="AL130" s="145"/>
      <c r="AM130" s="145"/>
      <c r="AN130" s="145"/>
      <c r="AO130" s="145"/>
      <c r="AP130" s="145"/>
      <c r="AQ130" s="145"/>
      <c r="AR130" s="145"/>
      <c r="AS130" s="145"/>
      <c r="AT130" s="145"/>
      <c r="AU130" s="145"/>
      <c r="AV130" s="145"/>
      <c r="AW130" s="145"/>
      <c r="AX130" s="145"/>
      <c r="AY130" s="145"/>
      <c r="AZ130" s="145"/>
      <c r="BA130" s="145"/>
      <c r="BB130" s="145"/>
      <c r="BC130" s="145"/>
    </row>
    <row r="131" spans="3:55" ht="14.25">
      <c r="C131" s="145"/>
      <c r="D131" s="145"/>
      <c r="E131" s="145"/>
      <c r="F131" s="145"/>
      <c r="G131" s="147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  <c r="AF131" s="145"/>
      <c r="AG131" s="145"/>
      <c r="AH131" s="145"/>
      <c r="AI131" s="145"/>
      <c r="AJ131" s="145"/>
      <c r="AK131" s="145"/>
      <c r="AL131" s="145"/>
      <c r="AM131" s="145"/>
      <c r="AN131" s="145"/>
      <c r="AO131" s="145"/>
      <c r="AP131" s="145"/>
      <c r="AQ131" s="145"/>
      <c r="AR131" s="145"/>
      <c r="AS131" s="145"/>
      <c r="AT131" s="145"/>
      <c r="AU131" s="145"/>
      <c r="AV131" s="145"/>
      <c r="AW131" s="145"/>
      <c r="AX131" s="145"/>
      <c r="AY131" s="145"/>
      <c r="AZ131" s="145"/>
      <c r="BA131" s="145"/>
      <c r="BB131" s="145"/>
      <c r="BC131" s="145"/>
    </row>
    <row r="132" spans="3:55" ht="14.25">
      <c r="C132" s="145"/>
      <c r="D132" s="145"/>
      <c r="E132" s="145"/>
      <c r="F132" s="145"/>
      <c r="G132" s="147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  <c r="AJ132" s="145"/>
      <c r="AK132" s="145"/>
      <c r="AL132" s="145"/>
      <c r="AM132" s="145"/>
      <c r="AN132" s="145"/>
      <c r="AO132" s="145"/>
      <c r="AP132" s="145"/>
      <c r="AQ132" s="145"/>
      <c r="AR132" s="145"/>
      <c r="AS132" s="145"/>
      <c r="AT132" s="145"/>
      <c r="AU132" s="145"/>
      <c r="AV132" s="145"/>
      <c r="AW132" s="145"/>
      <c r="AX132" s="145"/>
      <c r="AY132" s="145"/>
      <c r="AZ132" s="145"/>
      <c r="BA132" s="145"/>
      <c r="BB132" s="145"/>
      <c r="BC132" s="145"/>
    </row>
    <row r="133" spans="3:55" ht="14.25">
      <c r="C133" s="145"/>
      <c r="D133" s="145"/>
      <c r="E133" s="145"/>
      <c r="F133" s="145"/>
      <c r="G133" s="147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45"/>
      <c r="AC133" s="145"/>
      <c r="AD133" s="145"/>
      <c r="AE133" s="145"/>
      <c r="AF133" s="145"/>
      <c r="AG133" s="145"/>
      <c r="AH133" s="145"/>
      <c r="AI133" s="145"/>
      <c r="AJ133" s="145"/>
      <c r="AK133" s="145"/>
      <c r="AL133" s="145"/>
      <c r="AM133" s="145"/>
      <c r="AN133" s="145"/>
      <c r="AO133" s="145"/>
      <c r="AP133" s="145"/>
      <c r="AQ133" s="145"/>
      <c r="AR133" s="145"/>
      <c r="AS133" s="145"/>
      <c r="AT133" s="145"/>
      <c r="AU133" s="145"/>
      <c r="AV133" s="145"/>
      <c r="AW133" s="145"/>
      <c r="AX133" s="145"/>
      <c r="AY133" s="145"/>
      <c r="AZ133" s="145"/>
      <c r="BA133" s="145"/>
      <c r="BB133" s="145"/>
      <c r="BC133" s="145"/>
    </row>
    <row r="134" spans="3:55" ht="14.25">
      <c r="C134" s="145"/>
      <c r="D134" s="145"/>
      <c r="E134" s="145"/>
      <c r="F134" s="145"/>
      <c r="G134" s="147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45"/>
      <c r="AC134" s="145"/>
      <c r="AD134" s="145"/>
      <c r="AE134" s="145"/>
      <c r="AF134" s="145"/>
      <c r="AG134" s="145"/>
      <c r="AH134" s="145"/>
      <c r="AI134" s="145"/>
      <c r="AJ134" s="145"/>
      <c r="AK134" s="145"/>
      <c r="AL134" s="145"/>
      <c r="AM134" s="145"/>
      <c r="AN134" s="145"/>
      <c r="AO134" s="145"/>
      <c r="AP134" s="145"/>
      <c r="AQ134" s="145"/>
      <c r="AR134" s="145"/>
      <c r="AS134" s="145"/>
      <c r="AT134" s="145"/>
      <c r="AU134" s="145"/>
      <c r="AV134" s="145"/>
      <c r="AW134" s="145"/>
      <c r="AX134" s="145"/>
      <c r="AY134" s="145"/>
      <c r="AZ134" s="145"/>
      <c r="BA134" s="145"/>
      <c r="BB134" s="145"/>
      <c r="BC134" s="145"/>
    </row>
    <row r="135" spans="3:55" ht="14.25">
      <c r="C135" s="145"/>
      <c r="D135" s="145"/>
      <c r="E135" s="145"/>
      <c r="F135" s="145"/>
      <c r="G135" s="147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145"/>
      <c r="AF135" s="145"/>
      <c r="AG135" s="145"/>
      <c r="AH135" s="145"/>
      <c r="AI135" s="145"/>
      <c r="AJ135" s="145"/>
      <c r="AK135" s="145"/>
      <c r="AL135" s="145"/>
      <c r="AM135" s="145"/>
      <c r="AN135" s="145"/>
      <c r="AO135" s="145"/>
      <c r="AP135" s="145"/>
      <c r="AQ135" s="145"/>
      <c r="AR135" s="145"/>
      <c r="AS135" s="145"/>
      <c r="AT135" s="145"/>
      <c r="AU135" s="145"/>
      <c r="AV135" s="145"/>
      <c r="AW135" s="145"/>
      <c r="AX135" s="145"/>
      <c r="AY135" s="145"/>
      <c r="AZ135" s="145"/>
      <c r="BA135" s="145"/>
      <c r="BB135" s="145"/>
      <c r="BC135" s="145"/>
    </row>
    <row r="136" spans="3:55" ht="14.25">
      <c r="C136" s="145"/>
      <c r="D136" s="145"/>
      <c r="E136" s="145"/>
      <c r="F136" s="145"/>
      <c r="G136" s="147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  <c r="AB136" s="145"/>
      <c r="AC136" s="145"/>
      <c r="AD136" s="145"/>
      <c r="AE136" s="145"/>
      <c r="AF136" s="145"/>
      <c r="AG136" s="145"/>
      <c r="AH136" s="145"/>
      <c r="AI136" s="145"/>
      <c r="AJ136" s="145"/>
      <c r="AK136" s="145"/>
      <c r="AL136" s="145"/>
      <c r="AM136" s="145"/>
      <c r="AN136" s="145"/>
      <c r="AO136" s="145"/>
      <c r="AP136" s="145"/>
      <c r="AQ136" s="145"/>
      <c r="AR136" s="145"/>
      <c r="AS136" s="145"/>
      <c r="AT136" s="145"/>
      <c r="AU136" s="145"/>
      <c r="AV136" s="145"/>
      <c r="AW136" s="145"/>
      <c r="AX136" s="145"/>
      <c r="AY136" s="145"/>
      <c r="AZ136" s="145"/>
      <c r="BA136" s="145"/>
      <c r="BB136" s="145"/>
      <c r="BC136" s="145"/>
    </row>
    <row r="137" spans="3:55" ht="14.25">
      <c r="C137" s="145"/>
      <c r="D137" s="145"/>
      <c r="E137" s="145"/>
      <c r="F137" s="145"/>
      <c r="G137" s="147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145"/>
      <c r="AC137" s="145"/>
      <c r="AD137" s="145"/>
      <c r="AE137" s="145"/>
      <c r="AF137" s="145"/>
      <c r="AG137" s="145"/>
      <c r="AH137" s="145"/>
      <c r="AI137" s="145"/>
      <c r="AJ137" s="145"/>
      <c r="AK137" s="145"/>
      <c r="AL137" s="145"/>
      <c r="AM137" s="145"/>
      <c r="AN137" s="145"/>
      <c r="AO137" s="145"/>
      <c r="AP137" s="145"/>
      <c r="AQ137" s="145"/>
      <c r="AR137" s="145"/>
      <c r="AS137" s="145"/>
      <c r="AT137" s="145"/>
      <c r="AU137" s="145"/>
      <c r="AV137" s="145"/>
      <c r="AW137" s="145"/>
      <c r="AX137" s="145"/>
      <c r="AY137" s="145"/>
      <c r="AZ137" s="145"/>
      <c r="BA137" s="145"/>
      <c r="BB137" s="145"/>
      <c r="BC137" s="145"/>
    </row>
    <row r="138" spans="3:55" ht="14.25">
      <c r="C138" s="145"/>
      <c r="D138" s="145"/>
      <c r="E138" s="145"/>
      <c r="F138" s="145"/>
      <c r="G138" s="147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145"/>
      <c r="AH138" s="145"/>
      <c r="AI138" s="145"/>
      <c r="AJ138" s="145"/>
      <c r="AK138" s="145"/>
      <c r="AL138" s="145"/>
      <c r="AM138" s="145"/>
      <c r="AN138" s="145"/>
      <c r="AO138" s="145"/>
      <c r="AP138" s="145"/>
      <c r="AQ138" s="145"/>
      <c r="AR138" s="145"/>
      <c r="AS138" s="145"/>
      <c r="AT138" s="145"/>
      <c r="AU138" s="145"/>
      <c r="AV138" s="145"/>
      <c r="AW138" s="145"/>
      <c r="AX138" s="145"/>
      <c r="AY138" s="145"/>
      <c r="AZ138" s="145"/>
      <c r="BA138" s="145"/>
      <c r="BB138" s="145"/>
      <c r="BC138" s="145"/>
    </row>
    <row r="139" spans="3:55" ht="14.25">
      <c r="C139" s="145"/>
      <c r="D139" s="145"/>
      <c r="E139" s="145"/>
      <c r="F139" s="145"/>
      <c r="G139" s="147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5"/>
      <c r="AD139" s="145"/>
      <c r="AE139" s="145"/>
      <c r="AF139" s="145"/>
      <c r="AG139" s="145"/>
      <c r="AH139" s="145"/>
      <c r="AI139" s="145"/>
      <c r="AJ139" s="145"/>
      <c r="AK139" s="145"/>
      <c r="AL139" s="145"/>
      <c r="AM139" s="145"/>
      <c r="AN139" s="145"/>
      <c r="AO139" s="145"/>
      <c r="AP139" s="145"/>
      <c r="AQ139" s="145"/>
      <c r="AR139" s="145"/>
      <c r="AS139" s="145"/>
      <c r="AT139" s="145"/>
      <c r="AU139" s="145"/>
      <c r="AV139" s="145"/>
      <c r="AW139" s="145"/>
      <c r="AX139" s="145"/>
      <c r="AY139" s="145"/>
      <c r="AZ139" s="145"/>
      <c r="BA139" s="145"/>
      <c r="BB139" s="145"/>
      <c r="BC139" s="145"/>
    </row>
    <row r="140" spans="3:55" ht="14.25">
      <c r="C140" s="145"/>
      <c r="D140" s="145"/>
      <c r="E140" s="145"/>
      <c r="F140" s="145"/>
      <c r="G140" s="147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45"/>
      <c r="AC140" s="145"/>
      <c r="AD140" s="145"/>
      <c r="AE140" s="145"/>
      <c r="AF140" s="145"/>
      <c r="AG140" s="145"/>
      <c r="AH140" s="145"/>
      <c r="AI140" s="145"/>
      <c r="AJ140" s="145"/>
      <c r="AK140" s="145"/>
      <c r="AL140" s="145"/>
      <c r="AM140" s="145"/>
      <c r="AN140" s="145"/>
      <c r="AO140" s="145"/>
      <c r="AP140" s="145"/>
      <c r="AQ140" s="145"/>
      <c r="AR140" s="145"/>
      <c r="AS140" s="145"/>
      <c r="AT140" s="145"/>
      <c r="AU140" s="145"/>
      <c r="AV140" s="145"/>
      <c r="AW140" s="145"/>
      <c r="AX140" s="145"/>
      <c r="AY140" s="145"/>
      <c r="AZ140" s="145"/>
      <c r="BA140" s="145"/>
      <c r="BB140" s="145"/>
      <c r="BC140" s="145"/>
    </row>
    <row r="141" spans="3:55" ht="14.25">
      <c r="C141" s="145"/>
      <c r="D141" s="145"/>
      <c r="E141" s="145"/>
      <c r="F141" s="145"/>
      <c r="G141" s="147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  <c r="AB141" s="145"/>
      <c r="AC141" s="145"/>
      <c r="AD141" s="145"/>
      <c r="AE141" s="145"/>
      <c r="AF141" s="145"/>
      <c r="AG141" s="145"/>
      <c r="AH141" s="145"/>
      <c r="AI141" s="145"/>
      <c r="AJ141" s="145"/>
      <c r="AK141" s="145"/>
      <c r="AL141" s="145"/>
      <c r="AM141" s="145"/>
      <c r="AN141" s="145"/>
      <c r="AO141" s="145"/>
      <c r="AP141" s="145"/>
      <c r="AQ141" s="145"/>
      <c r="AR141" s="145"/>
      <c r="AS141" s="145"/>
      <c r="AT141" s="145"/>
      <c r="AU141" s="145"/>
      <c r="AV141" s="145"/>
      <c r="AW141" s="145"/>
      <c r="AX141" s="145"/>
      <c r="AY141" s="145"/>
      <c r="AZ141" s="145"/>
      <c r="BA141" s="145"/>
      <c r="BB141" s="145"/>
      <c r="BC141" s="145"/>
    </row>
    <row r="142" spans="3:55" ht="14.25">
      <c r="C142" s="145"/>
      <c r="D142" s="145"/>
      <c r="E142" s="145"/>
      <c r="F142" s="145"/>
      <c r="G142" s="147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145"/>
      <c r="AC142" s="145"/>
      <c r="AD142" s="145"/>
      <c r="AE142" s="145"/>
      <c r="AF142" s="145"/>
      <c r="AG142" s="145"/>
      <c r="AH142" s="145"/>
      <c r="AI142" s="145"/>
      <c r="AJ142" s="145"/>
      <c r="AK142" s="145"/>
      <c r="AL142" s="145"/>
      <c r="AM142" s="145"/>
      <c r="AN142" s="145"/>
      <c r="AO142" s="145"/>
      <c r="AP142" s="145"/>
      <c r="AQ142" s="145"/>
      <c r="AR142" s="145"/>
      <c r="AS142" s="145"/>
      <c r="AT142" s="145"/>
      <c r="AU142" s="145"/>
      <c r="AV142" s="145"/>
      <c r="AW142" s="145"/>
      <c r="AX142" s="145"/>
      <c r="AY142" s="145"/>
      <c r="AZ142" s="145"/>
      <c r="BA142" s="145"/>
      <c r="BB142" s="145"/>
      <c r="BC142" s="145"/>
    </row>
    <row r="143" spans="3:55" ht="14.25">
      <c r="C143" s="145"/>
      <c r="D143" s="145"/>
      <c r="E143" s="145"/>
      <c r="F143" s="145"/>
      <c r="G143" s="147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  <c r="AB143" s="145"/>
      <c r="AC143" s="145"/>
      <c r="AD143" s="145"/>
      <c r="AE143" s="145"/>
      <c r="AF143" s="145"/>
      <c r="AG143" s="145"/>
      <c r="AH143" s="145"/>
      <c r="AI143" s="145"/>
      <c r="AJ143" s="145"/>
      <c r="AK143" s="145"/>
      <c r="AL143" s="145"/>
      <c r="AM143" s="145"/>
      <c r="AN143" s="145"/>
      <c r="AO143" s="145"/>
      <c r="AP143" s="145"/>
      <c r="AQ143" s="145"/>
      <c r="AR143" s="145"/>
      <c r="AS143" s="145"/>
      <c r="AT143" s="145"/>
      <c r="AU143" s="145"/>
      <c r="AV143" s="145"/>
      <c r="AW143" s="145"/>
      <c r="AX143" s="145"/>
      <c r="AY143" s="145"/>
      <c r="AZ143" s="145"/>
      <c r="BA143" s="145"/>
      <c r="BB143" s="145"/>
      <c r="BC143" s="145"/>
    </row>
    <row r="144" spans="3:55" ht="14.25">
      <c r="C144" s="145"/>
      <c r="D144" s="145"/>
      <c r="E144" s="145"/>
      <c r="F144" s="145"/>
      <c r="G144" s="147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  <c r="AD144" s="145"/>
      <c r="AE144" s="145"/>
      <c r="AF144" s="145"/>
      <c r="AG144" s="145"/>
      <c r="AH144" s="145"/>
      <c r="AI144" s="145"/>
      <c r="AJ144" s="145"/>
      <c r="AK144" s="145"/>
      <c r="AL144" s="145"/>
      <c r="AM144" s="145"/>
      <c r="AN144" s="145"/>
      <c r="AO144" s="145"/>
      <c r="AP144" s="145"/>
      <c r="AQ144" s="145"/>
      <c r="AR144" s="145"/>
      <c r="AS144" s="145"/>
      <c r="AT144" s="145"/>
      <c r="AU144" s="145"/>
      <c r="AV144" s="145"/>
      <c r="AW144" s="145"/>
      <c r="AX144" s="145"/>
      <c r="AY144" s="145"/>
      <c r="AZ144" s="145"/>
      <c r="BA144" s="145"/>
      <c r="BB144" s="145"/>
      <c r="BC144" s="145"/>
    </row>
    <row r="145" spans="3:55" ht="14.25">
      <c r="C145" s="145"/>
      <c r="D145" s="145"/>
      <c r="E145" s="145"/>
      <c r="F145" s="145"/>
      <c r="G145" s="147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5"/>
      <c r="AD145" s="145"/>
      <c r="AE145" s="145"/>
      <c r="AF145" s="145"/>
      <c r="AG145" s="145"/>
      <c r="AH145" s="145"/>
      <c r="AI145" s="145"/>
      <c r="AJ145" s="145"/>
      <c r="AK145" s="145"/>
      <c r="AL145" s="145"/>
      <c r="AM145" s="145"/>
      <c r="AN145" s="145"/>
      <c r="AO145" s="145"/>
      <c r="AP145" s="145"/>
      <c r="AQ145" s="145"/>
      <c r="AR145" s="145"/>
      <c r="AS145" s="145"/>
      <c r="AT145" s="145"/>
      <c r="AU145" s="145"/>
      <c r="AV145" s="145"/>
      <c r="AW145" s="145"/>
      <c r="AX145" s="145"/>
      <c r="AY145" s="145"/>
      <c r="AZ145" s="145"/>
      <c r="BA145" s="145"/>
      <c r="BB145" s="145"/>
      <c r="BC145" s="145"/>
    </row>
    <row r="146" spans="3:55" ht="14.25">
      <c r="C146" s="145"/>
      <c r="D146" s="145"/>
      <c r="E146" s="145"/>
      <c r="F146" s="145"/>
      <c r="G146" s="147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  <c r="AB146" s="145"/>
      <c r="AC146" s="145"/>
      <c r="AD146" s="145"/>
      <c r="AE146" s="145"/>
      <c r="AF146" s="145"/>
      <c r="AG146" s="145"/>
      <c r="AH146" s="145"/>
      <c r="AI146" s="145"/>
      <c r="AJ146" s="145"/>
      <c r="AK146" s="145"/>
      <c r="AL146" s="145"/>
      <c r="AM146" s="145"/>
      <c r="AN146" s="145"/>
      <c r="AO146" s="145"/>
      <c r="AP146" s="145"/>
      <c r="AQ146" s="145"/>
      <c r="AR146" s="145"/>
      <c r="AS146" s="145"/>
      <c r="AT146" s="145"/>
      <c r="AU146" s="145"/>
      <c r="AV146" s="145"/>
      <c r="AW146" s="145"/>
      <c r="AX146" s="145"/>
      <c r="AY146" s="145"/>
      <c r="AZ146" s="145"/>
      <c r="BA146" s="145"/>
      <c r="BB146" s="145"/>
      <c r="BC146" s="145"/>
    </row>
    <row r="147" spans="3:55" ht="14.25">
      <c r="C147" s="145"/>
      <c r="D147" s="145"/>
      <c r="E147" s="145"/>
      <c r="F147" s="145"/>
      <c r="G147" s="147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145"/>
      <c r="AH147" s="145"/>
      <c r="AI147" s="145"/>
      <c r="AJ147" s="145"/>
      <c r="AK147" s="145"/>
      <c r="AL147" s="145"/>
      <c r="AM147" s="145"/>
      <c r="AN147" s="145"/>
      <c r="AO147" s="145"/>
      <c r="AP147" s="145"/>
      <c r="AQ147" s="145"/>
      <c r="AR147" s="145"/>
      <c r="AS147" s="145"/>
      <c r="AT147" s="145"/>
      <c r="AU147" s="145"/>
      <c r="AV147" s="145"/>
      <c r="AW147" s="145"/>
      <c r="AX147" s="145"/>
      <c r="AY147" s="145"/>
      <c r="AZ147" s="145"/>
      <c r="BA147" s="145"/>
      <c r="BB147" s="145"/>
      <c r="BC147" s="145"/>
    </row>
    <row r="148" spans="3:55" ht="14.25">
      <c r="C148" s="145"/>
      <c r="D148" s="145"/>
      <c r="E148" s="145"/>
      <c r="F148" s="145"/>
      <c r="G148" s="147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/>
      <c r="AA148" s="145"/>
      <c r="AB148" s="145"/>
      <c r="AC148" s="145"/>
      <c r="AD148" s="145"/>
      <c r="AE148" s="145"/>
      <c r="AF148" s="145"/>
      <c r="AG148" s="145"/>
      <c r="AH148" s="145"/>
      <c r="AI148" s="145"/>
      <c r="AJ148" s="145"/>
      <c r="AK148" s="145"/>
      <c r="AL148" s="145"/>
      <c r="AM148" s="145"/>
      <c r="AN148" s="145"/>
      <c r="AO148" s="145"/>
      <c r="AP148" s="145"/>
      <c r="AQ148" s="145"/>
      <c r="AR148" s="145"/>
      <c r="AS148" s="145"/>
      <c r="AT148" s="145"/>
      <c r="AU148" s="145"/>
      <c r="AV148" s="145"/>
      <c r="AW148" s="145"/>
      <c r="AX148" s="145"/>
      <c r="AY148" s="145"/>
      <c r="AZ148" s="145"/>
      <c r="BA148" s="145"/>
      <c r="BB148" s="145"/>
      <c r="BC148" s="145"/>
    </row>
    <row r="149" spans="3:55" ht="14.25">
      <c r="C149" s="145"/>
      <c r="D149" s="145"/>
      <c r="E149" s="145"/>
      <c r="F149" s="145"/>
      <c r="G149" s="147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  <c r="AA149" s="145"/>
      <c r="AB149" s="145"/>
      <c r="AC149" s="145"/>
      <c r="AD149" s="145"/>
      <c r="AE149" s="145"/>
      <c r="AF149" s="145"/>
      <c r="AG149" s="145"/>
      <c r="AH149" s="145"/>
      <c r="AI149" s="145"/>
      <c r="AJ149" s="145"/>
      <c r="AK149" s="145"/>
      <c r="AL149" s="145"/>
      <c r="AM149" s="145"/>
      <c r="AN149" s="145"/>
      <c r="AO149" s="145"/>
      <c r="AP149" s="145"/>
      <c r="AQ149" s="145"/>
      <c r="AR149" s="145"/>
      <c r="AS149" s="145"/>
      <c r="AT149" s="145"/>
      <c r="AU149" s="145"/>
      <c r="AV149" s="145"/>
      <c r="AW149" s="145"/>
      <c r="AX149" s="145"/>
      <c r="AY149" s="145"/>
      <c r="AZ149" s="145"/>
      <c r="BA149" s="145"/>
      <c r="BB149" s="145"/>
      <c r="BC149" s="145"/>
    </row>
    <row r="150" spans="3:55" ht="14.25">
      <c r="C150" s="145"/>
      <c r="D150" s="145"/>
      <c r="E150" s="145"/>
      <c r="F150" s="145"/>
      <c r="G150" s="147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  <c r="AA150" s="145"/>
      <c r="AB150" s="145"/>
      <c r="AC150" s="145"/>
      <c r="AD150" s="145"/>
      <c r="AE150" s="145"/>
      <c r="AF150" s="145"/>
      <c r="AG150" s="145"/>
      <c r="AH150" s="145"/>
      <c r="AI150" s="145"/>
      <c r="AJ150" s="145"/>
      <c r="AK150" s="145"/>
      <c r="AL150" s="145"/>
      <c r="AM150" s="145"/>
      <c r="AN150" s="145"/>
      <c r="AO150" s="145"/>
      <c r="AP150" s="145"/>
      <c r="AQ150" s="145"/>
      <c r="AR150" s="145"/>
      <c r="AS150" s="145"/>
      <c r="AT150" s="145"/>
      <c r="AU150" s="145"/>
      <c r="AV150" s="145"/>
      <c r="AW150" s="145"/>
      <c r="AX150" s="145"/>
      <c r="AY150" s="145"/>
      <c r="AZ150" s="145"/>
      <c r="BA150" s="145"/>
      <c r="BB150" s="145"/>
      <c r="BC150" s="145"/>
    </row>
    <row r="151" spans="3:55" ht="14.25">
      <c r="C151" s="145"/>
      <c r="D151" s="145"/>
      <c r="E151" s="145"/>
      <c r="F151" s="145"/>
      <c r="G151" s="147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  <c r="AA151" s="145"/>
      <c r="AB151" s="145"/>
      <c r="AC151" s="145"/>
      <c r="AD151" s="145"/>
      <c r="AE151" s="145"/>
      <c r="AF151" s="145"/>
      <c r="AG151" s="145"/>
      <c r="AH151" s="145"/>
      <c r="AI151" s="145"/>
      <c r="AJ151" s="145"/>
      <c r="AK151" s="145"/>
      <c r="AL151" s="145"/>
      <c r="AM151" s="145"/>
      <c r="AN151" s="145"/>
      <c r="AO151" s="145"/>
      <c r="AP151" s="145"/>
      <c r="AQ151" s="145"/>
      <c r="AR151" s="145"/>
      <c r="AS151" s="145"/>
      <c r="AT151" s="145"/>
      <c r="AU151" s="145"/>
      <c r="AV151" s="145"/>
      <c r="AW151" s="145"/>
      <c r="AX151" s="145"/>
      <c r="AY151" s="145"/>
      <c r="AZ151" s="145"/>
      <c r="BA151" s="145"/>
      <c r="BB151" s="145"/>
      <c r="BC151" s="145"/>
    </row>
    <row r="152" spans="3:55" ht="14.25">
      <c r="C152" s="145"/>
      <c r="D152" s="145"/>
      <c r="E152" s="145"/>
      <c r="F152" s="145"/>
      <c r="G152" s="147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  <c r="AA152" s="145"/>
      <c r="AB152" s="145"/>
      <c r="AC152" s="145"/>
      <c r="AD152" s="145"/>
      <c r="AE152" s="145"/>
      <c r="AF152" s="145"/>
      <c r="AG152" s="145"/>
      <c r="AH152" s="145"/>
      <c r="AI152" s="145"/>
      <c r="AJ152" s="145"/>
      <c r="AK152" s="145"/>
      <c r="AL152" s="145"/>
      <c r="AM152" s="145"/>
      <c r="AN152" s="145"/>
      <c r="AO152" s="145"/>
      <c r="AP152" s="145"/>
      <c r="AQ152" s="145"/>
      <c r="AR152" s="145"/>
      <c r="AS152" s="145"/>
      <c r="AT152" s="145"/>
      <c r="AU152" s="145"/>
      <c r="AV152" s="145"/>
      <c r="AW152" s="145"/>
      <c r="AX152" s="145"/>
      <c r="AY152" s="145"/>
      <c r="AZ152" s="145"/>
      <c r="BA152" s="145"/>
      <c r="BB152" s="145"/>
      <c r="BC152" s="145"/>
    </row>
    <row r="153" spans="3:55" ht="14.25">
      <c r="C153" s="145"/>
      <c r="D153" s="145"/>
      <c r="E153" s="145"/>
      <c r="F153" s="145"/>
      <c r="G153" s="147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  <c r="AA153" s="145"/>
      <c r="AB153" s="145"/>
      <c r="AC153" s="145"/>
      <c r="AD153" s="145"/>
      <c r="AE153" s="145"/>
      <c r="AF153" s="145"/>
      <c r="AG153" s="145"/>
      <c r="AH153" s="145"/>
      <c r="AI153" s="145"/>
      <c r="AJ153" s="145"/>
      <c r="AK153" s="145"/>
      <c r="AL153" s="145"/>
      <c r="AM153" s="145"/>
      <c r="AN153" s="145"/>
      <c r="AO153" s="145"/>
      <c r="AP153" s="145"/>
      <c r="AQ153" s="145"/>
      <c r="AR153" s="145"/>
      <c r="AS153" s="145"/>
      <c r="AT153" s="145"/>
      <c r="AU153" s="145"/>
      <c r="AV153" s="145"/>
      <c r="AW153" s="145"/>
      <c r="AX153" s="145"/>
      <c r="AY153" s="145"/>
      <c r="AZ153" s="145"/>
      <c r="BA153" s="145"/>
      <c r="BB153" s="145"/>
      <c r="BC153" s="145"/>
    </row>
    <row r="154" spans="3:55" ht="14.25">
      <c r="C154" s="145"/>
      <c r="D154" s="145"/>
      <c r="E154" s="145"/>
      <c r="F154" s="145"/>
      <c r="G154" s="147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  <c r="AB154" s="145"/>
      <c r="AC154" s="145"/>
      <c r="AD154" s="145"/>
      <c r="AE154" s="145"/>
      <c r="AF154" s="145"/>
      <c r="AG154" s="145"/>
      <c r="AH154" s="145"/>
      <c r="AI154" s="145"/>
      <c r="AJ154" s="145"/>
      <c r="AK154" s="145"/>
      <c r="AL154" s="145"/>
      <c r="AM154" s="145"/>
      <c r="AN154" s="145"/>
      <c r="AO154" s="145"/>
      <c r="AP154" s="145"/>
      <c r="AQ154" s="145"/>
      <c r="AR154" s="145"/>
      <c r="AS154" s="145"/>
      <c r="AT154" s="145"/>
      <c r="AU154" s="145"/>
      <c r="AV154" s="145"/>
      <c r="AW154" s="145"/>
      <c r="AX154" s="145"/>
      <c r="AY154" s="145"/>
      <c r="AZ154" s="145"/>
      <c r="BA154" s="145"/>
      <c r="BB154" s="145"/>
      <c r="BC154" s="145"/>
    </row>
    <row r="155" spans="3:55" ht="14.25">
      <c r="C155" s="145"/>
      <c r="D155" s="145"/>
      <c r="E155" s="145"/>
      <c r="F155" s="145"/>
      <c r="G155" s="147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  <c r="AA155" s="145"/>
      <c r="AB155" s="145"/>
      <c r="AC155" s="145"/>
      <c r="AD155" s="145"/>
      <c r="AE155" s="145"/>
      <c r="AF155" s="145"/>
      <c r="AG155" s="145"/>
      <c r="AH155" s="145"/>
      <c r="AI155" s="145"/>
      <c r="AJ155" s="145"/>
      <c r="AK155" s="145"/>
      <c r="AL155" s="145"/>
      <c r="AM155" s="145"/>
      <c r="AN155" s="145"/>
      <c r="AO155" s="145"/>
      <c r="AP155" s="145"/>
      <c r="AQ155" s="145"/>
      <c r="AR155" s="145"/>
      <c r="AS155" s="145"/>
      <c r="AT155" s="145"/>
      <c r="AU155" s="145"/>
      <c r="AV155" s="145"/>
      <c r="AW155" s="145"/>
      <c r="AX155" s="145"/>
      <c r="AY155" s="145"/>
      <c r="AZ155" s="145"/>
      <c r="BA155" s="145"/>
      <c r="BB155" s="145"/>
      <c r="BC155" s="145"/>
    </row>
    <row r="156" spans="3:55" ht="14.25">
      <c r="C156" s="145"/>
      <c r="D156" s="145"/>
      <c r="E156" s="145"/>
      <c r="F156" s="145"/>
      <c r="G156" s="147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  <c r="AA156" s="145"/>
      <c r="AB156" s="145"/>
      <c r="AC156" s="145"/>
      <c r="AD156" s="145"/>
      <c r="AE156" s="145"/>
      <c r="AF156" s="145"/>
      <c r="AG156" s="145"/>
      <c r="AH156" s="145"/>
      <c r="AI156" s="145"/>
      <c r="AJ156" s="145"/>
      <c r="AK156" s="145"/>
      <c r="AL156" s="145"/>
      <c r="AM156" s="145"/>
      <c r="AN156" s="145"/>
      <c r="AO156" s="145"/>
      <c r="AP156" s="145"/>
      <c r="AQ156" s="145"/>
      <c r="AR156" s="145"/>
      <c r="AS156" s="145"/>
      <c r="AT156" s="145"/>
      <c r="AU156" s="145"/>
      <c r="AV156" s="145"/>
      <c r="AW156" s="145"/>
      <c r="AX156" s="145"/>
      <c r="AY156" s="145"/>
      <c r="AZ156" s="145"/>
      <c r="BA156" s="145"/>
      <c r="BB156" s="145"/>
      <c r="BC156" s="145"/>
    </row>
    <row r="157" spans="3:55" ht="14.25">
      <c r="C157" s="145"/>
      <c r="D157" s="145"/>
      <c r="E157" s="145"/>
      <c r="F157" s="145"/>
      <c r="G157" s="147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5"/>
      <c r="AB157" s="145"/>
      <c r="AC157" s="145"/>
      <c r="AD157" s="145"/>
      <c r="AE157" s="145"/>
      <c r="AF157" s="145"/>
      <c r="AG157" s="145"/>
      <c r="AH157" s="145"/>
      <c r="AI157" s="145"/>
      <c r="AJ157" s="145"/>
      <c r="AK157" s="145"/>
      <c r="AL157" s="145"/>
      <c r="AM157" s="145"/>
      <c r="AN157" s="145"/>
      <c r="AO157" s="145"/>
      <c r="AP157" s="145"/>
      <c r="AQ157" s="145"/>
      <c r="AR157" s="145"/>
      <c r="AS157" s="145"/>
      <c r="AT157" s="145"/>
      <c r="AU157" s="145"/>
      <c r="AV157" s="145"/>
      <c r="AW157" s="145"/>
      <c r="AX157" s="145"/>
      <c r="AY157" s="145"/>
      <c r="AZ157" s="145"/>
      <c r="BA157" s="145"/>
      <c r="BB157" s="145"/>
      <c r="BC157" s="145"/>
    </row>
    <row r="158" spans="3:55" ht="14.25">
      <c r="C158" s="145"/>
      <c r="D158" s="145"/>
      <c r="E158" s="145"/>
      <c r="F158" s="145"/>
      <c r="G158" s="147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  <c r="AA158" s="145"/>
      <c r="AB158" s="145"/>
      <c r="AC158" s="145"/>
      <c r="AD158" s="145"/>
      <c r="AE158" s="145"/>
      <c r="AF158" s="145"/>
      <c r="AG158" s="145"/>
      <c r="AH158" s="145"/>
      <c r="AI158" s="145"/>
      <c r="AJ158" s="145"/>
      <c r="AK158" s="145"/>
      <c r="AL158" s="145"/>
      <c r="AM158" s="145"/>
      <c r="AN158" s="145"/>
      <c r="AO158" s="145"/>
      <c r="AP158" s="145"/>
      <c r="AQ158" s="145"/>
      <c r="AR158" s="145"/>
      <c r="AS158" s="145"/>
      <c r="AT158" s="145"/>
      <c r="AU158" s="145"/>
      <c r="AV158" s="145"/>
      <c r="AW158" s="145"/>
      <c r="AX158" s="145"/>
      <c r="AY158" s="145"/>
      <c r="AZ158" s="145"/>
      <c r="BA158" s="145"/>
      <c r="BB158" s="145"/>
      <c r="BC158" s="145"/>
    </row>
    <row r="159" spans="3:55" ht="14.25">
      <c r="C159" s="145"/>
      <c r="D159" s="145"/>
      <c r="E159" s="145"/>
      <c r="F159" s="145"/>
      <c r="G159" s="147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  <c r="AA159" s="145"/>
      <c r="AB159" s="145"/>
      <c r="AC159" s="145"/>
      <c r="AD159" s="145"/>
      <c r="AE159" s="145"/>
      <c r="AF159" s="145"/>
      <c r="AG159" s="145"/>
      <c r="AH159" s="145"/>
      <c r="AI159" s="145"/>
      <c r="AJ159" s="145"/>
      <c r="AK159" s="145"/>
      <c r="AL159" s="145"/>
      <c r="AM159" s="145"/>
      <c r="AN159" s="145"/>
      <c r="AO159" s="145"/>
      <c r="AP159" s="145"/>
      <c r="AQ159" s="145"/>
      <c r="AR159" s="145"/>
      <c r="AS159" s="145"/>
      <c r="AT159" s="145"/>
      <c r="AU159" s="145"/>
      <c r="AV159" s="145"/>
      <c r="AW159" s="145"/>
      <c r="AX159" s="145"/>
      <c r="AY159" s="145"/>
      <c r="AZ159" s="145"/>
      <c r="BA159" s="145"/>
      <c r="BB159" s="145"/>
      <c r="BC159" s="145"/>
    </row>
    <row r="160" spans="3:55" ht="14.25">
      <c r="C160" s="145"/>
      <c r="D160" s="145"/>
      <c r="E160" s="145"/>
      <c r="F160" s="145"/>
      <c r="G160" s="147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  <c r="AA160" s="145"/>
      <c r="AB160" s="145"/>
      <c r="AC160" s="145"/>
      <c r="AD160" s="145"/>
      <c r="AE160" s="145"/>
      <c r="AF160" s="145"/>
      <c r="AG160" s="145"/>
      <c r="AH160" s="145"/>
      <c r="AI160" s="145"/>
      <c r="AJ160" s="145"/>
      <c r="AK160" s="145"/>
      <c r="AL160" s="145"/>
      <c r="AM160" s="145"/>
      <c r="AN160" s="145"/>
      <c r="AO160" s="145"/>
      <c r="AP160" s="145"/>
      <c r="AQ160" s="145"/>
      <c r="AR160" s="145"/>
      <c r="AS160" s="145"/>
      <c r="AT160" s="145"/>
      <c r="AU160" s="145"/>
      <c r="AV160" s="145"/>
      <c r="AW160" s="145"/>
      <c r="AX160" s="145"/>
      <c r="AY160" s="145"/>
      <c r="AZ160" s="145"/>
      <c r="BA160" s="145"/>
      <c r="BB160" s="145"/>
      <c r="BC160" s="145"/>
    </row>
    <row r="161" spans="3:55" ht="14.25">
      <c r="C161" s="145"/>
      <c r="D161" s="145"/>
      <c r="E161" s="145"/>
      <c r="F161" s="145"/>
      <c r="G161" s="147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  <c r="AA161" s="145"/>
      <c r="AB161" s="145"/>
      <c r="AC161" s="145"/>
      <c r="AD161" s="145"/>
      <c r="AE161" s="145"/>
      <c r="AF161" s="145"/>
      <c r="AG161" s="145"/>
      <c r="AH161" s="145"/>
      <c r="AI161" s="145"/>
      <c r="AJ161" s="145"/>
      <c r="AK161" s="145"/>
      <c r="AL161" s="145"/>
      <c r="AM161" s="145"/>
      <c r="AN161" s="145"/>
      <c r="AO161" s="145"/>
      <c r="AP161" s="145"/>
      <c r="AQ161" s="145"/>
      <c r="AR161" s="145"/>
      <c r="AS161" s="145"/>
      <c r="AT161" s="145"/>
      <c r="AU161" s="145"/>
      <c r="AV161" s="145"/>
      <c r="AW161" s="145"/>
      <c r="AX161" s="145"/>
      <c r="AY161" s="145"/>
      <c r="AZ161" s="145"/>
      <c r="BA161" s="145"/>
      <c r="BB161" s="145"/>
      <c r="BC161" s="145"/>
    </row>
    <row r="162" spans="3:55" ht="14.25">
      <c r="C162" s="145"/>
      <c r="D162" s="145"/>
      <c r="E162" s="145"/>
      <c r="F162" s="145"/>
      <c r="G162" s="147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  <c r="AA162" s="145"/>
      <c r="AB162" s="145"/>
      <c r="AC162" s="145"/>
      <c r="AD162" s="145"/>
      <c r="AE162" s="145"/>
      <c r="AF162" s="145"/>
      <c r="AG162" s="145"/>
      <c r="AH162" s="145"/>
      <c r="AI162" s="145"/>
      <c r="AJ162" s="145"/>
      <c r="AK162" s="145"/>
      <c r="AL162" s="145"/>
      <c r="AM162" s="145"/>
      <c r="AN162" s="145"/>
      <c r="AO162" s="145"/>
      <c r="AP162" s="145"/>
      <c r="AQ162" s="145"/>
      <c r="AR162" s="145"/>
      <c r="AS162" s="145"/>
      <c r="AT162" s="145"/>
      <c r="AU162" s="145"/>
      <c r="AV162" s="145"/>
      <c r="AW162" s="145"/>
      <c r="AX162" s="145"/>
      <c r="AY162" s="145"/>
      <c r="AZ162" s="145"/>
      <c r="BA162" s="145"/>
      <c r="BB162" s="145"/>
      <c r="BC162" s="145"/>
    </row>
    <row r="163" spans="3:55" ht="14.25">
      <c r="C163" s="145"/>
      <c r="D163" s="145"/>
      <c r="E163" s="145"/>
      <c r="F163" s="145"/>
      <c r="G163" s="147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  <c r="AA163" s="145"/>
      <c r="AB163" s="145"/>
      <c r="AC163" s="145"/>
      <c r="AD163" s="145"/>
      <c r="AE163" s="145"/>
      <c r="AF163" s="145"/>
      <c r="AG163" s="145"/>
      <c r="AH163" s="145"/>
      <c r="AI163" s="145"/>
      <c r="AJ163" s="145"/>
      <c r="AK163" s="145"/>
      <c r="AL163" s="145"/>
      <c r="AM163" s="145"/>
      <c r="AN163" s="145"/>
      <c r="AO163" s="145"/>
      <c r="AP163" s="145"/>
      <c r="AQ163" s="145"/>
      <c r="AR163" s="145"/>
      <c r="AS163" s="145"/>
      <c r="AT163" s="145"/>
      <c r="AU163" s="145"/>
      <c r="AV163" s="145"/>
      <c r="AW163" s="145"/>
      <c r="AX163" s="145"/>
      <c r="AY163" s="145"/>
      <c r="AZ163" s="145"/>
      <c r="BA163" s="145"/>
      <c r="BB163" s="145"/>
      <c r="BC163" s="145"/>
    </row>
    <row r="164" spans="3:55" ht="14.25">
      <c r="C164" s="145"/>
      <c r="D164" s="145"/>
      <c r="E164" s="145"/>
      <c r="F164" s="145"/>
      <c r="G164" s="147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  <c r="AA164" s="145"/>
      <c r="AB164" s="145"/>
      <c r="AC164" s="145"/>
      <c r="AD164" s="145"/>
      <c r="AE164" s="145"/>
      <c r="AF164" s="145"/>
      <c r="AG164" s="145"/>
      <c r="AH164" s="145"/>
      <c r="AI164" s="145"/>
      <c r="AJ164" s="145"/>
      <c r="AK164" s="145"/>
      <c r="AL164" s="145"/>
      <c r="AM164" s="145"/>
      <c r="AN164" s="145"/>
      <c r="AO164" s="145"/>
      <c r="AP164" s="145"/>
      <c r="AQ164" s="145"/>
      <c r="AR164" s="145"/>
      <c r="AS164" s="145"/>
      <c r="AT164" s="145"/>
      <c r="AU164" s="145"/>
      <c r="AV164" s="145"/>
      <c r="AW164" s="145"/>
      <c r="AX164" s="145"/>
      <c r="AY164" s="145"/>
      <c r="AZ164" s="145"/>
      <c r="BA164" s="145"/>
      <c r="BB164" s="145"/>
      <c r="BC164" s="145"/>
    </row>
    <row r="165" spans="3:55" ht="14.25">
      <c r="C165" s="145"/>
      <c r="D165" s="145"/>
      <c r="E165" s="145"/>
      <c r="F165" s="145"/>
      <c r="G165" s="147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  <c r="AA165" s="145"/>
      <c r="AB165" s="145"/>
      <c r="AC165" s="145"/>
      <c r="AD165" s="145"/>
      <c r="AE165" s="145"/>
      <c r="AF165" s="145"/>
      <c r="AG165" s="145"/>
      <c r="AH165" s="145"/>
      <c r="AI165" s="145"/>
      <c r="AJ165" s="145"/>
      <c r="AK165" s="145"/>
      <c r="AL165" s="145"/>
      <c r="AM165" s="145"/>
      <c r="AN165" s="145"/>
      <c r="AO165" s="145"/>
      <c r="AP165" s="145"/>
      <c r="AQ165" s="145"/>
      <c r="AR165" s="145"/>
      <c r="AS165" s="145"/>
      <c r="AT165" s="145"/>
      <c r="AU165" s="145"/>
      <c r="AV165" s="145"/>
      <c r="AW165" s="145"/>
      <c r="AX165" s="145"/>
      <c r="AY165" s="145"/>
      <c r="AZ165" s="145"/>
      <c r="BA165" s="145"/>
      <c r="BB165" s="145"/>
      <c r="BC165" s="145"/>
    </row>
    <row r="166" spans="3:55" ht="14.25">
      <c r="C166" s="145"/>
      <c r="D166" s="145"/>
      <c r="E166" s="145"/>
      <c r="F166" s="145"/>
      <c r="G166" s="147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  <c r="AA166" s="145"/>
      <c r="AB166" s="145"/>
      <c r="AC166" s="145"/>
      <c r="AD166" s="145"/>
      <c r="AE166" s="145"/>
      <c r="AF166" s="145"/>
      <c r="AG166" s="145"/>
      <c r="AH166" s="145"/>
      <c r="AI166" s="145"/>
      <c r="AJ166" s="145"/>
      <c r="AK166" s="145"/>
      <c r="AL166" s="145"/>
      <c r="AM166" s="145"/>
      <c r="AN166" s="145"/>
      <c r="AO166" s="145"/>
      <c r="AP166" s="145"/>
      <c r="AQ166" s="145"/>
      <c r="AR166" s="145"/>
      <c r="AS166" s="145"/>
      <c r="AT166" s="145"/>
      <c r="AU166" s="145"/>
      <c r="AV166" s="145"/>
      <c r="AW166" s="145"/>
      <c r="AX166" s="145"/>
      <c r="AY166" s="145"/>
      <c r="AZ166" s="145"/>
      <c r="BA166" s="145"/>
      <c r="BB166" s="145"/>
      <c r="BC166" s="145"/>
    </row>
    <row r="167" spans="3:55" ht="14.25">
      <c r="C167" s="145"/>
      <c r="D167" s="145"/>
      <c r="E167" s="145"/>
      <c r="F167" s="145"/>
      <c r="G167" s="147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  <c r="AA167" s="145"/>
      <c r="AB167" s="145"/>
      <c r="AC167" s="145"/>
      <c r="AD167" s="145"/>
      <c r="AE167" s="145"/>
      <c r="AF167" s="145"/>
      <c r="AG167" s="145"/>
      <c r="AH167" s="145"/>
      <c r="AI167" s="145"/>
      <c r="AJ167" s="145"/>
      <c r="AK167" s="145"/>
      <c r="AL167" s="145"/>
      <c r="AM167" s="145"/>
      <c r="AN167" s="145"/>
      <c r="AO167" s="145"/>
      <c r="AP167" s="145"/>
      <c r="AQ167" s="145"/>
      <c r="AR167" s="145"/>
      <c r="AS167" s="145"/>
      <c r="AT167" s="145"/>
      <c r="AU167" s="145"/>
      <c r="AV167" s="145"/>
      <c r="AW167" s="145"/>
      <c r="AX167" s="145"/>
      <c r="AY167" s="145"/>
      <c r="AZ167" s="145"/>
      <c r="BA167" s="145"/>
      <c r="BB167" s="145"/>
      <c r="BC167" s="145"/>
    </row>
    <row r="168" spans="3:55" ht="14.25">
      <c r="C168" s="145"/>
      <c r="D168" s="145"/>
      <c r="E168" s="145"/>
      <c r="F168" s="145"/>
      <c r="G168" s="147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  <c r="AA168" s="145"/>
      <c r="AB168" s="145"/>
      <c r="AC168" s="145"/>
      <c r="AD168" s="145"/>
      <c r="AE168" s="145"/>
      <c r="AF168" s="145"/>
      <c r="AG168" s="145"/>
      <c r="AH168" s="145"/>
      <c r="AI168" s="145"/>
      <c r="AJ168" s="145"/>
      <c r="AK168" s="145"/>
      <c r="AL168" s="145"/>
      <c r="AM168" s="145"/>
      <c r="AN168" s="145"/>
      <c r="AO168" s="145"/>
      <c r="AP168" s="145"/>
      <c r="AQ168" s="145"/>
      <c r="AR168" s="145"/>
      <c r="AS168" s="145"/>
      <c r="AT168" s="145"/>
      <c r="AU168" s="145"/>
      <c r="AV168" s="145"/>
      <c r="AW168" s="145"/>
      <c r="AX168" s="145"/>
      <c r="AY168" s="145"/>
      <c r="AZ168" s="145"/>
      <c r="BA168" s="145"/>
      <c r="BB168" s="145"/>
      <c r="BC168" s="145"/>
    </row>
    <row r="169" spans="3:55" ht="14.25">
      <c r="C169" s="145"/>
      <c r="D169" s="145"/>
      <c r="E169" s="145"/>
      <c r="F169" s="145"/>
      <c r="G169" s="147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  <c r="AA169" s="145"/>
      <c r="AB169" s="145"/>
      <c r="AC169" s="145"/>
      <c r="AD169" s="145"/>
      <c r="AE169" s="145"/>
      <c r="AF169" s="145"/>
      <c r="AG169" s="145"/>
      <c r="AH169" s="145"/>
      <c r="AI169" s="145"/>
      <c r="AJ169" s="145"/>
      <c r="AK169" s="145"/>
      <c r="AL169" s="145"/>
      <c r="AM169" s="145"/>
      <c r="AN169" s="145"/>
      <c r="AO169" s="145"/>
      <c r="AP169" s="145"/>
      <c r="AQ169" s="145"/>
      <c r="AR169" s="145"/>
      <c r="AS169" s="145"/>
      <c r="AT169" s="145"/>
      <c r="AU169" s="145"/>
      <c r="AV169" s="145"/>
      <c r="AW169" s="145"/>
      <c r="AX169" s="145"/>
      <c r="AY169" s="145"/>
      <c r="AZ169" s="145"/>
      <c r="BA169" s="145"/>
      <c r="BB169" s="145"/>
      <c r="BC169" s="145"/>
    </row>
    <row r="170" spans="3:55" ht="14.25">
      <c r="C170" s="145"/>
      <c r="D170" s="145"/>
      <c r="E170" s="145"/>
      <c r="F170" s="145"/>
      <c r="G170" s="147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  <c r="AA170" s="145"/>
      <c r="AB170" s="145"/>
      <c r="AC170" s="145"/>
      <c r="AD170" s="145"/>
      <c r="AE170" s="145"/>
      <c r="AF170" s="145"/>
      <c r="AG170" s="145"/>
      <c r="AH170" s="145"/>
      <c r="AI170" s="145"/>
      <c r="AJ170" s="145"/>
      <c r="AK170" s="145"/>
      <c r="AL170" s="145"/>
      <c r="AM170" s="145"/>
      <c r="AN170" s="145"/>
      <c r="AO170" s="145"/>
      <c r="AP170" s="145"/>
      <c r="AQ170" s="145"/>
      <c r="AR170" s="145"/>
      <c r="AS170" s="145"/>
      <c r="AT170" s="145"/>
      <c r="AU170" s="145"/>
      <c r="AV170" s="145"/>
      <c r="AW170" s="145"/>
      <c r="AX170" s="145"/>
      <c r="AY170" s="145"/>
      <c r="AZ170" s="145"/>
      <c r="BA170" s="145"/>
      <c r="BB170" s="145"/>
      <c r="BC170" s="145"/>
    </row>
    <row r="171" spans="3:55" ht="14.25">
      <c r="C171" s="145"/>
      <c r="D171" s="145"/>
      <c r="E171" s="145"/>
      <c r="F171" s="145"/>
      <c r="G171" s="147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  <c r="AA171" s="145"/>
      <c r="AB171" s="145"/>
      <c r="AC171" s="145"/>
      <c r="AD171" s="145"/>
      <c r="AE171" s="145"/>
      <c r="AF171" s="145"/>
      <c r="AG171" s="145"/>
      <c r="AH171" s="145"/>
      <c r="AI171" s="145"/>
      <c r="AJ171" s="145"/>
      <c r="AK171" s="145"/>
      <c r="AL171" s="145"/>
      <c r="AM171" s="145"/>
      <c r="AN171" s="145"/>
      <c r="AO171" s="145"/>
      <c r="AP171" s="145"/>
      <c r="AQ171" s="145"/>
      <c r="AR171" s="145"/>
      <c r="AS171" s="145"/>
      <c r="AT171" s="145"/>
      <c r="AU171" s="145"/>
      <c r="AV171" s="145"/>
      <c r="AW171" s="145"/>
      <c r="AX171" s="145"/>
      <c r="AY171" s="145"/>
      <c r="AZ171" s="145"/>
      <c r="BA171" s="145"/>
      <c r="BB171" s="145"/>
      <c r="BC171" s="145"/>
    </row>
    <row r="172" spans="3:55" ht="14.25">
      <c r="C172" s="145"/>
      <c r="D172" s="145"/>
      <c r="E172" s="145"/>
      <c r="F172" s="145"/>
      <c r="G172" s="147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  <c r="AA172" s="145"/>
      <c r="AB172" s="145"/>
      <c r="AC172" s="145"/>
      <c r="AD172" s="145"/>
      <c r="AE172" s="145"/>
      <c r="AF172" s="145"/>
      <c r="AG172" s="145"/>
      <c r="AH172" s="145"/>
      <c r="AI172" s="145"/>
      <c r="AJ172" s="145"/>
      <c r="AK172" s="145"/>
      <c r="AL172" s="145"/>
      <c r="AM172" s="145"/>
      <c r="AN172" s="145"/>
      <c r="AO172" s="145"/>
      <c r="AP172" s="145"/>
      <c r="AQ172" s="145"/>
      <c r="AR172" s="145"/>
      <c r="AS172" s="145"/>
      <c r="AT172" s="145"/>
      <c r="AU172" s="145"/>
      <c r="AV172" s="145"/>
      <c r="AW172" s="145"/>
      <c r="AX172" s="145"/>
      <c r="AY172" s="145"/>
      <c r="AZ172" s="145"/>
      <c r="BA172" s="145"/>
      <c r="BB172" s="145"/>
      <c r="BC172" s="145"/>
    </row>
    <row r="173" spans="3:55" ht="14.25">
      <c r="C173" s="145"/>
      <c r="D173" s="145"/>
      <c r="E173" s="145"/>
      <c r="F173" s="145"/>
      <c r="G173" s="147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  <c r="AA173" s="145"/>
      <c r="AB173" s="145"/>
      <c r="AC173" s="145"/>
      <c r="AD173" s="145"/>
      <c r="AE173" s="145"/>
      <c r="AF173" s="145"/>
      <c r="AG173" s="145"/>
      <c r="AH173" s="145"/>
      <c r="AI173" s="145"/>
      <c r="AJ173" s="145"/>
      <c r="AK173" s="145"/>
      <c r="AL173" s="145"/>
      <c r="AM173" s="145"/>
      <c r="AN173" s="145"/>
      <c r="AO173" s="145"/>
      <c r="AP173" s="145"/>
      <c r="AQ173" s="145"/>
      <c r="AR173" s="145"/>
      <c r="AS173" s="145"/>
      <c r="AT173" s="145"/>
      <c r="AU173" s="145"/>
      <c r="AV173" s="145"/>
      <c r="AW173" s="145"/>
      <c r="AX173" s="145"/>
      <c r="AY173" s="145"/>
      <c r="AZ173" s="145"/>
      <c r="BA173" s="145"/>
      <c r="BB173" s="145"/>
      <c r="BC173" s="145"/>
    </row>
    <row r="174" spans="3:55" ht="14.25">
      <c r="C174" s="145"/>
      <c r="D174" s="145"/>
      <c r="E174" s="145"/>
      <c r="F174" s="145"/>
      <c r="G174" s="147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  <c r="AA174" s="145"/>
      <c r="AB174" s="145"/>
      <c r="AC174" s="145"/>
      <c r="AD174" s="145"/>
      <c r="AE174" s="145"/>
      <c r="AF174" s="145"/>
      <c r="AG174" s="145"/>
      <c r="AH174" s="145"/>
      <c r="AI174" s="145"/>
      <c r="AJ174" s="145"/>
      <c r="AK174" s="145"/>
      <c r="AL174" s="145"/>
      <c r="AM174" s="145"/>
      <c r="AN174" s="145"/>
      <c r="AO174" s="145"/>
      <c r="AP174" s="145"/>
      <c r="AQ174" s="145"/>
      <c r="AR174" s="145"/>
      <c r="AS174" s="145"/>
      <c r="AT174" s="145"/>
      <c r="AU174" s="145"/>
      <c r="AV174" s="145"/>
      <c r="AW174" s="145"/>
      <c r="AX174" s="145"/>
      <c r="AY174" s="145"/>
      <c r="AZ174" s="145"/>
      <c r="BA174" s="145"/>
      <c r="BB174" s="145"/>
      <c r="BC174" s="145"/>
    </row>
    <row r="175" spans="3:55" ht="14.25">
      <c r="C175" s="145"/>
      <c r="D175" s="145"/>
      <c r="E175" s="145"/>
      <c r="F175" s="145"/>
      <c r="G175" s="147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  <c r="AA175" s="145"/>
      <c r="AB175" s="145"/>
      <c r="AC175" s="145"/>
      <c r="AD175" s="145"/>
      <c r="AE175" s="145"/>
      <c r="AF175" s="145"/>
      <c r="AG175" s="145"/>
      <c r="AH175" s="145"/>
      <c r="AI175" s="145"/>
      <c r="AJ175" s="145"/>
      <c r="AK175" s="145"/>
      <c r="AL175" s="145"/>
      <c r="AM175" s="145"/>
      <c r="AN175" s="145"/>
      <c r="AO175" s="145"/>
      <c r="AP175" s="145"/>
      <c r="AQ175" s="145"/>
      <c r="AR175" s="145"/>
      <c r="AS175" s="145"/>
      <c r="AT175" s="145"/>
      <c r="AU175" s="145"/>
      <c r="AV175" s="145"/>
      <c r="AW175" s="145"/>
      <c r="AX175" s="145"/>
      <c r="AY175" s="145"/>
      <c r="AZ175" s="145"/>
      <c r="BA175" s="145"/>
      <c r="BB175" s="145"/>
      <c r="BC175" s="145"/>
    </row>
    <row r="176" spans="3:55" ht="14.25">
      <c r="C176" s="145"/>
      <c r="D176" s="145"/>
      <c r="E176" s="145"/>
      <c r="F176" s="145"/>
      <c r="G176" s="147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  <c r="AA176" s="145"/>
      <c r="AB176" s="145"/>
      <c r="AC176" s="145"/>
      <c r="AD176" s="145"/>
      <c r="AE176" s="145"/>
      <c r="AF176" s="145"/>
      <c r="AG176" s="145"/>
      <c r="AH176" s="145"/>
      <c r="AI176" s="145"/>
      <c r="AJ176" s="145"/>
      <c r="AK176" s="145"/>
      <c r="AL176" s="145"/>
      <c r="AM176" s="145"/>
      <c r="AN176" s="145"/>
      <c r="AO176" s="145"/>
      <c r="AP176" s="145"/>
      <c r="AQ176" s="145"/>
      <c r="AR176" s="145"/>
      <c r="AS176" s="145"/>
      <c r="AT176" s="145"/>
      <c r="AU176" s="145"/>
      <c r="AV176" s="145"/>
      <c r="AW176" s="145"/>
      <c r="AX176" s="145"/>
      <c r="AY176" s="145"/>
      <c r="AZ176" s="145"/>
      <c r="BA176" s="145"/>
      <c r="BB176" s="145"/>
      <c r="BC176" s="145"/>
    </row>
    <row r="177" spans="3:55" ht="14.25">
      <c r="C177" s="145"/>
      <c r="D177" s="145"/>
      <c r="E177" s="145"/>
      <c r="F177" s="145"/>
      <c r="G177" s="147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  <c r="AA177" s="145"/>
      <c r="AB177" s="145"/>
      <c r="AC177" s="145"/>
      <c r="AD177" s="145"/>
      <c r="AE177" s="145"/>
      <c r="AF177" s="145"/>
      <c r="AG177" s="145"/>
      <c r="AH177" s="145"/>
      <c r="AI177" s="145"/>
      <c r="AJ177" s="145"/>
      <c r="AK177" s="145"/>
      <c r="AL177" s="145"/>
      <c r="AM177" s="145"/>
      <c r="AN177" s="145"/>
      <c r="AO177" s="145"/>
      <c r="AP177" s="145"/>
      <c r="AQ177" s="145"/>
      <c r="AR177" s="145"/>
      <c r="AS177" s="145"/>
      <c r="AT177" s="145"/>
      <c r="AU177" s="145"/>
      <c r="AV177" s="145"/>
      <c r="AW177" s="145"/>
      <c r="AX177" s="145"/>
      <c r="AY177" s="145"/>
      <c r="AZ177" s="145"/>
      <c r="BA177" s="145"/>
      <c r="BB177" s="145"/>
      <c r="BC177" s="145"/>
    </row>
    <row r="178" spans="3:55" ht="14.25">
      <c r="C178" s="145"/>
      <c r="D178" s="145"/>
      <c r="E178" s="145"/>
      <c r="F178" s="145"/>
      <c r="G178" s="147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  <c r="Z178" s="145"/>
      <c r="AA178" s="145"/>
      <c r="AB178" s="145"/>
      <c r="AC178" s="145"/>
      <c r="AD178" s="145"/>
      <c r="AE178" s="145"/>
      <c r="AF178" s="145"/>
      <c r="AG178" s="145"/>
      <c r="AH178" s="145"/>
      <c r="AI178" s="145"/>
      <c r="AJ178" s="145"/>
      <c r="AK178" s="145"/>
      <c r="AL178" s="145"/>
      <c r="AM178" s="145"/>
      <c r="AN178" s="145"/>
      <c r="AO178" s="145"/>
      <c r="AP178" s="145"/>
      <c r="AQ178" s="145"/>
      <c r="AR178" s="145"/>
      <c r="AS178" s="145"/>
      <c r="AT178" s="145"/>
      <c r="AU178" s="145"/>
      <c r="AV178" s="145"/>
      <c r="AW178" s="145"/>
      <c r="AX178" s="145"/>
      <c r="AY178" s="145"/>
      <c r="AZ178" s="145"/>
      <c r="BA178" s="145"/>
      <c r="BB178" s="145"/>
      <c r="BC178" s="145"/>
    </row>
    <row r="179" spans="3:55" ht="14.25">
      <c r="C179" s="145"/>
      <c r="D179" s="145"/>
      <c r="E179" s="145"/>
      <c r="F179" s="145"/>
      <c r="G179" s="147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  <c r="AA179" s="145"/>
      <c r="AB179" s="145"/>
      <c r="AC179" s="145"/>
      <c r="AD179" s="145"/>
      <c r="AE179" s="145"/>
      <c r="AF179" s="145"/>
      <c r="AG179" s="145"/>
      <c r="AH179" s="145"/>
      <c r="AI179" s="145"/>
      <c r="AJ179" s="145"/>
      <c r="AK179" s="145"/>
      <c r="AL179" s="145"/>
      <c r="AM179" s="145"/>
      <c r="AN179" s="145"/>
      <c r="AO179" s="145"/>
      <c r="AP179" s="145"/>
      <c r="AQ179" s="145"/>
      <c r="AR179" s="145"/>
      <c r="AS179" s="145"/>
      <c r="AT179" s="145"/>
      <c r="AU179" s="145"/>
      <c r="AV179" s="145"/>
      <c r="AW179" s="145"/>
      <c r="AX179" s="145"/>
      <c r="AY179" s="145"/>
      <c r="AZ179" s="145"/>
      <c r="BA179" s="145"/>
      <c r="BB179" s="145"/>
      <c r="BC179" s="145"/>
    </row>
    <row r="180" spans="3:55" ht="14.25">
      <c r="C180" s="145"/>
      <c r="D180" s="145"/>
      <c r="E180" s="145"/>
      <c r="F180" s="145"/>
      <c r="G180" s="147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  <c r="AA180" s="145"/>
      <c r="AB180" s="145"/>
      <c r="AC180" s="145"/>
      <c r="AD180" s="145"/>
      <c r="AE180" s="145"/>
      <c r="AF180" s="145"/>
      <c r="AG180" s="145"/>
      <c r="AH180" s="145"/>
      <c r="AI180" s="145"/>
      <c r="AJ180" s="145"/>
      <c r="AK180" s="145"/>
      <c r="AL180" s="145"/>
      <c r="AM180" s="145"/>
      <c r="AN180" s="145"/>
      <c r="AO180" s="145"/>
      <c r="AP180" s="145"/>
      <c r="AQ180" s="145"/>
      <c r="AR180" s="145"/>
      <c r="AS180" s="145"/>
      <c r="AT180" s="145"/>
      <c r="AU180" s="145"/>
      <c r="AV180" s="145"/>
      <c r="AW180" s="145"/>
      <c r="AX180" s="145"/>
      <c r="AY180" s="145"/>
      <c r="AZ180" s="145"/>
      <c r="BA180" s="145"/>
      <c r="BB180" s="145"/>
      <c r="BC180" s="145"/>
    </row>
    <row r="181" spans="3:55" ht="14.25">
      <c r="C181" s="145"/>
      <c r="D181" s="145"/>
      <c r="E181" s="145"/>
      <c r="F181" s="145"/>
      <c r="G181" s="147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45"/>
      <c r="AA181" s="145"/>
      <c r="AB181" s="145"/>
      <c r="AC181" s="145"/>
      <c r="AD181" s="145"/>
      <c r="AE181" s="145"/>
      <c r="AF181" s="145"/>
      <c r="AG181" s="145"/>
      <c r="AH181" s="145"/>
      <c r="AI181" s="145"/>
      <c r="AJ181" s="145"/>
      <c r="AK181" s="145"/>
      <c r="AL181" s="145"/>
      <c r="AM181" s="145"/>
      <c r="AN181" s="145"/>
      <c r="AO181" s="145"/>
      <c r="AP181" s="145"/>
      <c r="AQ181" s="145"/>
      <c r="AR181" s="145"/>
      <c r="AS181" s="145"/>
      <c r="AT181" s="145"/>
      <c r="AU181" s="145"/>
      <c r="AV181" s="145"/>
      <c r="AW181" s="145"/>
      <c r="AX181" s="145"/>
      <c r="AY181" s="145"/>
      <c r="AZ181" s="145"/>
      <c r="BA181" s="145"/>
      <c r="BB181" s="145"/>
      <c r="BC181" s="145"/>
    </row>
    <row r="182" spans="3:55" ht="14.25">
      <c r="C182" s="145"/>
      <c r="D182" s="145"/>
      <c r="E182" s="145"/>
      <c r="F182" s="145"/>
      <c r="G182" s="147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  <c r="Z182" s="145"/>
      <c r="AA182" s="145"/>
      <c r="AB182" s="145"/>
      <c r="AC182" s="145"/>
      <c r="AD182" s="145"/>
      <c r="AE182" s="145"/>
      <c r="AF182" s="145"/>
      <c r="AG182" s="145"/>
      <c r="AH182" s="145"/>
      <c r="AI182" s="145"/>
      <c r="AJ182" s="145"/>
      <c r="AK182" s="145"/>
      <c r="AL182" s="145"/>
      <c r="AM182" s="145"/>
      <c r="AN182" s="145"/>
      <c r="AO182" s="145"/>
      <c r="AP182" s="145"/>
      <c r="AQ182" s="145"/>
      <c r="AR182" s="145"/>
      <c r="AS182" s="145"/>
      <c r="AT182" s="145"/>
      <c r="AU182" s="145"/>
      <c r="AV182" s="145"/>
      <c r="AW182" s="145"/>
      <c r="AX182" s="145"/>
      <c r="AY182" s="145"/>
      <c r="AZ182" s="145"/>
      <c r="BA182" s="145"/>
      <c r="BB182" s="145"/>
      <c r="BC182" s="145"/>
    </row>
    <row r="183" spans="3:55" ht="14.25">
      <c r="C183" s="145"/>
      <c r="D183" s="145"/>
      <c r="E183" s="145"/>
      <c r="F183" s="145"/>
      <c r="G183" s="147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  <c r="Z183" s="145"/>
      <c r="AA183" s="145"/>
      <c r="AB183" s="145"/>
      <c r="AC183" s="145"/>
      <c r="AD183" s="145"/>
      <c r="AE183" s="145"/>
      <c r="AF183" s="145"/>
      <c r="AG183" s="145"/>
      <c r="AH183" s="145"/>
      <c r="AI183" s="145"/>
      <c r="AJ183" s="145"/>
      <c r="AK183" s="145"/>
      <c r="AL183" s="145"/>
      <c r="AM183" s="145"/>
      <c r="AN183" s="145"/>
      <c r="AO183" s="145"/>
      <c r="AP183" s="145"/>
      <c r="AQ183" s="145"/>
      <c r="AR183" s="145"/>
      <c r="AS183" s="145"/>
      <c r="AT183" s="145"/>
      <c r="AU183" s="145"/>
      <c r="AV183" s="145"/>
      <c r="AW183" s="145"/>
      <c r="AX183" s="145"/>
      <c r="AY183" s="145"/>
      <c r="AZ183" s="145"/>
      <c r="BA183" s="145"/>
      <c r="BB183" s="145"/>
      <c r="BC183" s="145"/>
    </row>
    <row r="184" spans="3:55" ht="14.25">
      <c r="C184" s="145"/>
      <c r="D184" s="145"/>
      <c r="E184" s="145"/>
      <c r="F184" s="145"/>
      <c r="G184" s="147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  <c r="Z184" s="145"/>
      <c r="AA184" s="145"/>
      <c r="AB184" s="145"/>
      <c r="AC184" s="145"/>
      <c r="AD184" s="145"/>
      <c r="AE184" s="145"/>
      <c r="AF184" s="145"/>
      <c r="AG184" s="145"/>
      <c r="AH184" s="145"/>
      <c r="AI184" s="145"/>
      <c r="AJ184" s="145"/>
      <c r="AK184" s="145"/>
      <c r="AL184" s="145"/>
      <c r="AM184" s="145"/>
      <c r="AN184" s="145"/>
      <c r="AO184" s="145"/>
      <c r="AP184" s="145"/>
      <c r="AQ184" s="145"/>
      <c r="AR184" s="145"/>
      <c r="AS184" s="145"/>
      <c r="AT184" s="145"/>
      <c r="AU184" s="145"/>
      <c r="AV184" s="145"/>
      <c r="AW184" s="145"/>
      <c r="AX184" s="145"/>
      <c r="AY184" s="145"/>
      <c r="AZ184" s="145"/>
      <c r="BA184" s="145"/>
      <c r="BB184" s="145"/>
      <c r="BC184" s="145"/>
    </row>
    <row r="185" spans="3:55" ht="14.25">
      <c r="C185" s="145"/>
      <c r="D185" s="145"/>
      <c r="E185" s="145"/>
      <c r="F185" s="145"/>
      <c r="G185" s="147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  <c r="Z185" s="145"/>
      <c r="AA185" s="145"/>
      <c r="AB185" s="145"/>
      <c r="AC185" s="145"/>
      <c r="AD185" s="145"/>
      <c r="AE185" s="145"/>
      <c r="AF185" s="145"/>
      <c r="AG185" s="145"/>
      <c r="AH185" s="145"/>
      <c r="AI185" s="145"/>
      <c r="AJ185" s="145"/>
      <c r="AK185" s="145"/>
      <c r="AL185" s="145"/>
      <c r="AM185" s="145"/>
      <c r="AN185" s="145"/>
      <c r="AO185" s="145"/>
      <c r="AP185" s="145"/>
      <c r="AQ185" s="145"/>
      <c r="AR185" s="145"/>
      <c r="AS185" s="145"/>
      <c r="AT185" s="145"/>
      <c r="AU185" s="145"/>
      <c r="AV185" s="145"/>
      <c r="AW185" s="145"/>
      <c r="AX185" s="145"/>
      <c r="AY185" s="145"/>
      <c r="AZ185" s="145"/>
      <c r="BA185" s="145"/>
      <c r="BB185" s="145"/>
      <c r="BC185" s="145"/>
    </row>
    <row r="186" spans="3:55" ht="14.25">
      <c r="C186" s="145"/>
      <c r="D186" s="145"/>
      <c r="E186" s="145"/>
      <c r="F186" s="145"/>
      <c r="G186" s="147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  <c r="Y186" s="145"/>
      <c r="Z186" s="145"/>
      <c r="AA186" s="145"/>
      <c r="AB186" s="145"/>
      <c r="AC186" s="145"/>
      <c r="AD186" s="145"/>
      <c r="AE186" s="145"/>
      <c r="AF186" s="145"/>
      <c r="AG186" s="145"/>
      <c r="AH186" s="145"/>
      <c r="AI186" s="145"/>
      <c r="AJ186" s="145"/>
      <c r="AK186" s="145"/>
      <c r="AL186" s="145"/>
      <c r="AM186" s="145"/>
      <c r="AN186" s="145"/>
      <c r="AO186" s="145"/>
      <c r="AP186" s="145"/>
      <c r="AQ186" s="145"/>
      <c r="AR186" s="145"/>
      <c r="AS186" s="145"/>
      <c r="AT186" s="145"/>
      <c r="AU186" s="145"/>
      <c r="AV186" s="145"/>
      <c r="AW186" s="145"/>
      <c r="AX186" s="145"/>
      <c r="AY186" s="145"/>
      <c r="AZ186" s="145"/>
      <c r="BA186" s="145"/>
      <c r="BB186" s="145"/>
      <c r="BC186" s="145"/>
    </row>
    <row r="187" spans="3:55" ht="14.25">
      <c r="C187" s="145"/>
      <c r="D187" s="145"/>
      <c r="E187" s="145"/>
      <c r="F187" s="145"/>
      <c r="G187" s="147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  <c r="Z187" s="145"/>
      <c r="AA187" s="145"/>
      <c r="AB187" s="145"/>
      <c r="AC187" s="145"/>
      <c r="AD187" s="145"/>
      <c r="AE187" s="145"/>
      <c r="AF187" s="145"/>
      <c r="AG187" s="145"/>
      <c r="AH187" s="145"/>
      <c r="AI187" s="145"/>
      <c r="AJ187" s="145"/>
      <c r="AK187" s="145"/>
      <c r="AL187" s="145"/>
      <c r="AM187" s="145"/>
      <c r="AN187" s="145"/>
      <c r="AO187" s="145"/>
      <c r="AP187" s="145"/>
      <c r="AQ187" s="145"/>
      <c r="AR187" s="145"/>
      <c r="AS187" s="145"/>
      <c r="AT187" s="145"/>
      <c r="AU187" s="145"/>
      <c r="AV187" s="145"/>
      <c r="AW187" s="145"/>
      <c r="AX187" s="145"/>
      <c r="AY187" s="145"/>
      <c r="AZ187" s="145"/>
      <c r="BA187" s="145"/>
      <c r="BB187" s="145"/>
      <c r="BC187" s="145"/>
    </row>
    <row r="188" spans="3:55" ht="14.25">
      <c r="C188" s="145"/>
      <c r="D188" s="145"/>
      <c r="E188" s="145"/>
      <c r="F188" s="145"/>
      <c r="G188" s="147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  <c r="Z188" s="145"/>
      <c r="AA188" s="145"/>
      <c r="AB188" s="145"/>
      <c r="AC188" s="145"/>
      <c r="AD188" s="145"/>
      <c r="AE188" s="145"/>
      <c r="AF188" s="145"/>
      <c r="AG188" s="145"/>
      <c r="AH188" s="145"/>
      <c r="AI188" s="145"/>
      <c r="AJ188" s="145"/>
      <c r="AK188" s="145"/>
      <c r="AL188" s="145"/>
      <c r="AM188" s="145"/>
      <c r="AN188" s="145"/>
      <c r="AO188" s="145"/>
      <c r="AP188" s="145"/>
      <c r="AQ188" s="145"/>
      <c r="AR188" s="145"/>
      <c r="AS188" s="145"/>
      <c r="AT188" s="145"/>
      <c r="AU188" s="145"/>
      <c r="AV188" s="145"/>
      <c r="AW188" s="145"/>
      <c r="AX188" s="145"/>
      <c r="AY188" s="145"/>
      <c r="AZ188" s="145"/>
      <c r="BA188" s="145"/>
      <c r="BB188" s="145"/>
      <c r="BC188" s="145"/>
    </row>
    <row r="189" spans="3:55" ht="14.25">
      <c r="C189" s="145"/>
      <c r="D189" s="145"/>
      <c r="E189" s="145"/>
      <c r="F189" s="145"/>
      <c r="G189" s="147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/>
      <c r="AA189" s="145"/>
      <c r="AB189" s="145"/>
      <c r="AC189" s="145"/>
      <c r="AD189" s="145"/>
      <c r="AE189" s="145"/>
      <c r="AF189" s="145"/>
      <c r="AG189" s="145"/>
      <c r="AH189" s="145"/>
      <c r="AI189" s="145"/>
      <c r="AJ189" s="145"/>
      <c r="AK189" s="145"/>
      <c r="AL189" s="145"/>
      <c r="AM189" s="145"/>
      <c r="AN189" s="145"/>
      <c r="AO189" s="145"/>
      <c r="AP189" s="145"/>
      <c r="AQ189" s="145"/>
      <c r="AR189" s="145"/>
      <c r="AS189" s="145"/>
      <c r="AT189" s="145"/>
      <c r="AU189" s="145"/>
      <c r="AV189" s="145"/>
      <c r="AW189" s="145"/>
      <c r="AX189" s="145"/>
      <c r="AY189" s="145"/>
      <c r="AZ189" s="145"/>
      <c r="BA189" s="145"/>
      <c r="BB189" s="145"/>
      <c r="BC189" s="145"/>
    </row>
    <row r="190" spans="3:55" ht="14.25">
      <c r="C190" s="145"/>
      <c r="D190" s="145"/>
      <c r="E190" s="145"/>
      <c r="F190" s="145"/>
      <c r="G190" s="147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  <c r="Z190" s="145"/>
      <c r="AA190" s="145"/>
      <c r="AB190" s="145"/>
      <c r="AC190" s="145"/>
      <c r="AD190" s="145"/>
      <c r="AE190" s="145"/>
      <c r="AF190" s="145"/>
      <c r="AG190" s="145"/>
      <c r="AH190" s="145"/>
      <c r="AI190" s="145"/>
      <c r="AJ190" s="145"/>
      <c r="AK190" s="145"/>
      <c r="AL190" s="145"/>
      <c r="AM190" s="145"/>
      <c r="AN190" s="145"/>
      <c r="AO190" s="145"/>
      <c r="AP190" s="145"/>
      <c r="AQ190" s="145"/>
      <c r="AR190" s="145"/>
      <c r="AS190" s="145"/>
      <c r="AT190" s="145"/>
      <c r="AU190" s="145"/>
      <c r="AV190" s="145"/>
      <c r="AW190" s="145"/>
      <c r="AX190" s="145"/>
      <c r="AY190" s="145"/>
      <c r="AZ190" s="145"/>
      <c r="BA190" s="145"/>
      <c r="BB190" s="145"/>
      <c r="BC190" s="145"/>
    </row>
    <row r="191" spans="3:55" ht="14.25">
      <c r="C191" s="145"/>
      <c r="D191" s="145"/>
      <c r="E191" s="145"/>
      <c r="F191" s="145"/>
      <c r="G191" s="147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  <c r="Z191" s="145"/>
      <c r="AA191" s="145"/>
      <c r="AB191" s="145"/>
      <c r="AC191" s="145"/>
      <c r="AD191" s="145"/>
      <c r="AE191" s="145"/>
      <c r="AF191" s="145"/>
      <c r="AG191" s="145"/>
      <c r="AH191" s="145"/>
      <c r="AI191" s="145"/>
      <c r="AJ191" s="145"/>
      <c r="AK191" s="145"/>
      <c r="AL191" s="145"/>
      <c r="AM191" s="145"/>
      <c r="AN191" s="145"/>
      <c r="AO191" s="145"/>
      <c r="AP191" s="145"/>
      <c r="AQ191" s="145"/>
      <c r="AR191" s="145"/>
      <c r="AS191" s="145"/>
      <c r="AT191" s="145"/>
      <c r="AU191" s="145"/>
      <c r="AV191" s="145"/>
      <c r="AW191" s="145"/>
      <c r="AX191" s="145"/>
      <c r="AY191" s="145"/>
      <c r="AZ191" s="145"/>
      <c r="BA191" s="145"/>
      <c r="BB191" s="145"/>
      <c r="BC191" s="145"/>
    </row>
    <row r="192" spans="3:55" ht="14.25">
      <c r="C192" s="145"/>
      <c r="D192" s="145"/>
      <c r="E192" s="145"/>
      <c r="F192" s="145"/>
      <c r="G192" s="147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  <c r="Z192" s="145"/>
      <c r="AA192" s="145"/>
      <c r="AB192" s="145"/>
      <c r="AC192" s="145"/>
      <c r="AD192" s="145"/>
      <c r="AE192" s="145"/>
      <c r="AF192" s="145"/>
      <c r="AG192" s="145"/>
      <c r="AH192" s="145"/>
      <c r="AI192" s="145"/>
      <c r="AJ192" s="145"/>
      <c r="AK192" s="145"/>
      <c r="AL192" s="145"/>
      <c r="AM192" s="145"/>
      <c r="AN192" s="145"/>
      <c r="AO192" s="145"/>
      <c r="AP192" s="145"/>
      <c r="AQ192" s="145"/>
      <c r="AR192" s="145"/>
      <c r="AS192" s="145"/>
      <c r="AT192" s="145"/>
      <c r="AU192" s="145"/>
      <c r="AV192" s="145"/>
      <c r="AW192" s="145"/>
      <c r="AX192" s="145"/>
      <c r="AY192" s="145"/>
      <c r="AZ192" s="145"/>
      <c r="BA192" s="145"/>
      <c r="BB192" s="145"/>
      <c r="BC192" s="145"/>
    </row>
    <row r="193" spans="3:55" ht="14.25">
      <c r="C193" s="145"/>
      <c r="D193" s="145"/>
      <c r="E193" s="145"/>
      <c r="F193" s="145"/>
      <c r="G193" s="147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  <c r="X193" s="145"/>
      <c r="Y193" s="145"/>
      <c r="Z193" s="145"/>
      <c r="AA193" s="145"/>
      <c r="AB193" s="145"/>
      <c r="AC193" s="145"/>
      <c r="AD193" s="145"/>
      <c r="AE193" s="145"/>
      <c r="AF193" s="145"/>
      <c r="AG193" s="145"/>
      <c r="AH193" s="145"/>
      <c r="AI193" s="145"/>
      <c r="AJ193" s="145"/>
      <c r="AK193" s="145"/>
      <c r="AL193" s="145"/>
      <c r="AM193" s="145"/>
      <c r="AN193" s="145"/>
      <c r="AO193" s="145"/>
      <c r="AP193" s="145"/>
      <c r="AQ193" s="145"/>
      <c r="AR193" s="145"/>
      <c r="AS193" s="145"/>
      <c r="AT193" s="145"/>
      <c r="AU193" s="145"/>
      <c r="AV193" s="145"/>
      <c r="AW193" s="145"/>
      <c r="AX193" s="145"/>
      <c r="AY193" s="145"/>
      <c r="AZ193" s="145"/>
      <c r="BA193" s="145"/>
      <c r="BB193" s="145"/>
      <c r="BC193" s="145"/>
    </row>
    <row r="194" spans="3:55" ht="14.25">
      <c r="C194" s="145"/>
      <c r="D194" s="145"/>
      <c r="E194" s="145"/>
      <c r="F194" s="145"/>
      <c r="G194" s="147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  <c r="X194" s="145"/>
      <c r="Y194" s="145"/>
      <c r="Z194" s="145"/>
      <c r="AA194" s="145"/>
      <c r="AB194" s="145"/>
      <c r="AC194" s="145"/>
      <c r="AD194" s="145"/>
      <c r="AE194" s="145"/>
      <c r="AF194" s="145"/>
      <c r="AG194" s="145"/>
      <c r="AH194" s="145"/>
      <c r="AI194" s="145"/>
      <c r="AJ194" s="145"/>
      <c r="AK194" s="145"/>
      <c r="AL194" s="145"/>
      <c r="AM194" s="145"/>
      <c r="AN194" s="145"/>
      <c r="AO194" s="145"/>
      <c r="AP194" s="145"/>
      <c r="AQ194" s="145"/>
      <c r="AR194" s="145"/>
      <c r="AS194" s="145"/>
      <c r="AT194" s="145"/>
      <c r="AU194" s="145"/>
      <c r="AV194" s="145"/>
      <c r="AW194" s="145"/>
      <c r="AX194" s="145"/>
      <c r="AY194" s="145"/>
      <c r="AZ194" s="145"/>
      <c r="BA194" s="145"/>
      <c r="BB194" s="145"/>
      <c r="BC194" s="145"/>
    </row>
    <row r="195" spans="3:55" ht="14.25">
      <c r="C195" s="145"/>
      <c r="D195" s="145"/>
      <c r="E195" s="145"/>
      <c r="F195" s="145"/>
      <c r="G195" s="147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  <c r="Z195" s="145"/>
      <c r="AA195" s="145"/>
      <c r="AB195" s="145"/>
      <c r="AC195" s="145"/>
      <c r="AD195" s="145"/>
      <c r="AE195" s="145"/>
      <c r="AF195" s="145"/>
      <c r="AG195" s="145"/>
      <c r="AH195" s="145"/>
      <c r="AI195" s="145"/>
      <c r="AJ195" s="145"/>
      <c r="AK195" s="145"/>
      <c r="AL195" s="145"/>
      <c r="AM195" s="145"/>
      <c r="AN195" s="145"/>
      <c r="AO195" s="145"/>
      <c r="AP195" s="145"/>
      <c r="AQ195" s="145"/>
      <c r="AR195" s="145"/>
      <c r="AS195" s="145"/>
      <c r="AT195" s="145"/>
      <c r="AU195" s="145"/>
      <c r="AV195" s="145"/>
      <c r="AW195" s="145"/>
      <c r="AX195" s="145"/>
      <c r="AY195" s="145"/>
      <c r="AZ195" s="145"/>
      <c r="BA195" s="145"/>
      <c r="BB195" s="145"/>
      <c r="BC195" s="145"/>
    </row>
    <row r="196" spans="3:55" ht="14.25">
      <c r="C196" s="145"/>
      <c r="D196" s="145"/>
      <c r="E196" s="145"/>
      <c r="F196" s="145"/>
      <c r="G196" s="147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  <c r="X196" s="145"/>
      <c r="Y196" s="145"/>
      <c r="Z196" s="145"/>
      <c r="AA196" s="145"/>
      <c r="AB196" s="145"/>
      <c r="AC196" s="145"/>
      <c r="AD196" s="145"/>
      <c r="AE196" s="145"/>
      <c r="AF196" s="145"/>
      <c r="AG196" s="145"/>
      <c r="AH196" s="145"/>
      <c r="AI196" s="145"/>
      <c r="AJ196" s="145"/>
      <c r="AK196" s="145"/>
      <c r="AL196" s="145"/>
      <c r="AM196" s="145"/>
      <c r="AN196" s="145"/>
      <c r="AO196" s="145"/>
      <c r="AP196" s="145"/>
      <c r="AQ196" s="145"/>
      <c r="AR196" s="145"/>
      <c r="AS196" s="145"/>
      <c r="AT196" s="145"/>
      <c r="AU196" s="145"/>
      <c r="AV196" s="145"/>
      <c r="AW196" s="145"/>
      <c r="AX196" s="145"/>
      <c r="AY196" s="145"/>
      <c r="AZ196" s="145"/>
      <c r="BA196" s="145"/>
      <c r="BB196" s="145"/>
      <c r="BC196" s="145"/>
    </row>
    <row r="197" spans="3:55" ht="14.25">
      <c r="C197" s="145"/>
      <c r="D197" s="145"/>
      <c r="E197" s="145"/>
      <c r="F197" s="145"/>
      <c r="G197" s="147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  <c r="Y197" s="145"/>
      <c r="Z197" s="145"/>
      <c r="AA197" s="145"/>
      <c r="AB197" s="145"/>
      <c r="AC197" s="145"/>
      <c r="AD197" s="145"/>
      <c r="AE197" s="145"/>
      <c r="AF197" s="145"/>
      <c r="AG197" s="145"/>
      <c r="AH197" s="145"/>
      <c r="AI197" s="145"/>
      <c r="AJ197" s="145"/>
      <c r="AK197" s="145"/>
      <c r="AL197" s="145"/>
      <c r="AM197" s="145"/>
      <c r="AN197" s="145"/>
      <c r="AO197" s="145"/>
      <c r="AP197" s="145"/>
      <c r="AQ197" s="145"/>
      <c r="AR197" s="145"/>
      <c r="AS197" s="145"/>
      <c r="AT197" s="145"/>
      <c r="AU197" s="145"/>
      <c r="AV197" s="145"/>
      <c r="AW197" s="145"/>
      <c r="AX197" s="145"/>
      <c r="AY197" s="145"/>
      <c r="AZ197" s="145"/>
      <c r="BA197" s="145"/>
      <c r="BB197" s="145"/>
      <c r="BC197" s="145"/>
    </row>
    <row r="198" spans="3:55" ht="14.25">
      <c r="C198" s="145"/>
      <c r="D198" s="145"/>
      <c r="E198" s="145"/>
      <c r="F198" s="145"/>
      <c r="G198" s="147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45"/>
      <c r="AA198" s="145"/>
      <c r="AB198" s="145"/>
      <c r="AC198" s="145"/>
      <c r="AD198" s="145"/>
      <c r="AE198" s="145"/>
      <c r="AF198" s="145"/>
      <c r="AG198" s="145"/>
      <c r="AH198" s="145"/>
      <c r="AI198" s="145"/>
      <c r="AJ198" s="145"/>
      <c r="AK198" s="145"/>
      <c r="AL198" s="145"/>
      <c r="AM198" s="145"/>
      <c r="AN198" s="145"/>
      <c r="AO198" s="145"/>
      <c r="AP198" s="145"/>
      <c r="AQ198" s="145"/>
      <c r="AR198" s="145"/>
      <c r="AS198" s="145"/>
      <c r="AT198" s="145"/>
      <c r="AU198" s="145"/>
      <c r="AV198" s="145"/>
      <c r="AW198" s="145"/>
      <c r="AX198" s="145"/>
      <c r="AY198" s="145"/>
      <c r="AZ198" s="145"/>
      <c r="BA198" s="145"/>
      <c r="BB198" s="145"/>
      <c r="BC198" s="145"/>
    </row>
    <row r="199" spans="3:55" ht="14.25">
      <c r="C199" s="145"/>
      <c r="D199" s="145"/>
      <c r="E199" s="145"/>
      <c r="F199" s="145"/>
      <c r="G199" s="147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5"/>
      <c r="Z199" s="145"/>
      <c r="AA199" s="145"/>
      <c r="AB199" s="145"/>
      <c r="AC199" s="145"/>
      <c r="AD199" s="145"/>
      <c r="AE199" s="145"/>
      <c r="AF199" s="145"/>
      <c r="AG199" s="145"/>
      <c r="AH199" s="145"/>
      <c r="AI199" s="145"/>
      <c r="AJ199" s="145"/>
      <c r="AK199" s="145"/>
      <c r="AL199" s="145"/>
      <c r="AM199" s="145"/>
      <c r="AN199" s="145"/>
      <c r="AO199" s="145"/>
      <c r="AP199" s="145"/>
      <c r="AQ199" s="145"/>
      <c r="AR199" s="145"/>
      <c r="AS199" s="145"/>
      <c r="AT199" s="145"/>
      <c r="AU199" s="145"/>
      <c r="AV199" s="145"/>
      <c r="AW199" s="145"/>
      <c r="AX199" s="145"/>
      <c r="AY199" s="145"/>
      <c r="AZ199" s="145"/>
      <c r="BA199" s="145"/>
      <c r="BB199" s="145"/>
      <c r="BC199" s="145"/>
    </row>
    <row r="200" spans="3:55" ht="14.25">
      <c r="C200" s="145"/>
      <c r="D200" s="145"/>
      <c r="E200" s="145"/>
      <c r="F200" s="145"/>
      <c r="G200" s="147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  <c r="X200" s="145"/>
      <c r="Y200" s="145"/>
      <c r="Z200" s="145"/>
      <c r="AA200" s="145"/>
      <c r="AB200" s="145"/>
      <c r="AC200" s="145"/>
      <c r="AD200" s="145"/>
      <c r="AE200" s="145"/>
      <c r="AF200" s="145"/>
      <c r="AG200" s="145"/>
      <c r="AH200" s="145"/>
      <c r="AI200" s="145"/>
      <c r="AJ200" s="145"/>
      <c r="AK200" s="145"/>
      <c r="AL200" s="145"/>
      <c r="AM200" s="145"/>
      <c r="AN200" s="145"/>
      <c r="AO200" s="145"/>
      <c r="AP200" s="145"/>
      <c r="AQ200" s="145"/>
      <c r="AR200" s="145"/>
      <c r="AS200" s="145"/>
      <c r="AT200" s="145"/>
      <c r="AU200" s="145"/>
      <c r="AV200" s="145"/>
      <c r="AW200" s="145"/>
      <c r="AX200" s="145"/>
      <c r="AY200" s="145"/>
      <c r="AZ200" s="145"/>
      <c r="BA200" s="145"/>
      <c r="BB200" s="145"/>
      <c r="BC200" s="145"/>
    </row>
    <row r="201" spans="3:55" ht="14.25">
      <c r="C201" s="145"/>
      <c r="D201" s="145"/>
      <c r="E201" s="145"/>
      <c r="F201" s="145"/>
      <c r="G201" s="147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  <c r="X201" s="145"/>
      <c r="Y201" s="145"/>
      <c r="Z201" s="145"/>
      <c r="AA201" s="145"/>
      <c r="AB201" s="145"/>
      <c r="AC201" s="145"/>
      <c r="AD201" s="145"/>
      <c r="AE201" s="145"/>
      <c r="AF201" s="145"/>
      <c r="AG201" s="145"/>
      <c r="AH201" s="145"/>
      <c r="AI201" s="145"/>
      <c r="AJ201" s="145"/>
      <c r="AK201" s="145"/>
      <c r="AL201" s="145"/>
      <c r="AM201" s="145"/>
      <c r="AN201" s="145"/>
      <c r="AO201" s="145"/>
      <c r="AP201" s="145"/>
      <c r="AQ201" s="145"/>
      <c r="AR201" s="145"/>
      <c r="AS201" s="145"/>
      <c r="AT201" s="145"/>
      <c r="AU201" s="145"/>
      <c r="AV201" s="145"/>
      <c r="AW201" s="145"/>
      <c r="AX201" s="145"/>
      <c r="AY201" s="145"/>
      <c r="AZ201" s="145"/>
      <c r="BA201" s="145"/>
      <c r="BB201" s="145"/>
      <c r="BC201" s="145"/>
    </row>
    <row r="202" spans="3:55" ht="14.25">
      <c r="C202" s="145"/>
      <c r="D202" s="145"/>
      <c r="E202" s="145"/>
      <c r="F202" s="145"/>
      <c r="G202" s="147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  <c r="X202" s="145"/>
      <c r="Y202" s="145"/>
      <c r="Z202" s="145"/>
      <c r="AA202" s="145"/>
      <c r="AB202" s="145"/>
      <c r="AC202" s="145"/>
      <c r="AD202" s="145"/>
      <c r="AE202" s="145"/>
      <c r="AF202" s="145"/>
      <c r="AG202" s="145"/>
      <c r="AH202" s="145"/>
      <c r="AI202" s="145"/>
      <c r="AJ202" s="145"/>
      <c r="AK202" s="145"/>
      <c r="AL202" s="145"/>
      <c r="AM202" s="145"/>
      <c r="AN202" s="145"/>
      <c r="AO202" s="145"/>
      <c r="AP202" s="145"/>
      <c r="AQ202" s="145"/>
      <c r="AR202" s="145"/>
      <c r="AS202" s="145"/>
      <c r="AT202" s="145"/>
      <c r="AU202" s="145"/>
      <c r="AV202" s="145"/>
      <c r="AW202" s="145"/>
      <c r="AX202" s="145"/>
      <c r="AY202" s="145"/>
      <c r="AZ202" s="145"/>
      <c r="BA202" s="145"/>
      <c r="BB202" s="145"/>
      <c r="BC202" s="145"/>
    </row>
    <row r="203" spans="3:55" ht="14.25">
      <c r="C203" s="145"/>
      <c r="D203" s="145"/>
      <c r="E203" s="145"/>
      <c r="F203" s="145"/>
      <c r="G203" s="147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  <c r="X203" s="145"/>
      <c r="Y203" s="145"/>
      <c r="Z203" s="145"/>
      <c r="AA203" s="145"/>
      <c r="AB203" s="145"/>
      <c r="AC203" s="145"/>
      <c r="AD203" s="145"/>
      <c r="AE203" s="145"/>
      <c r="AF203" s="145"/>
      <c r="AG203" s="145"/>
      <c r="AH203" s="145"/>
      <c r="AI203" s="145"/>
      <c r="AJ203" s="145"/>
      <c r="AK203" s="145"/>
      <c r="AL203" s="145"/>
      <c r="AM203" s="145"/>
      <c r="AN203" s="145"/>
      <c r="AO203" s="145"/>
      <c r="AP203" s="145"/>
      <c r="AQ203" s="145"/>
      <c r="AR203" s="145"/>
      <c r="AS203" s="145"/>
      <c r="AT203" s="145"/>
      <c r="AU203" s="145"/>
      <c r="AV203" s="145"/>
      <c r="AW203" s="145"/>
      <c r="AX203" s="145"/>
      <c r="AY203" s="145"/>
      <c r="AZ203" s="145"/>
      <c r="BA203" s="145"/>
      <c r="BB203" s="145"/>
      <c r="BC203" s="145"/>
    </row>
    <row r="204" spans="3:55" ht="14.25">
      <c r="C204" s="145"/>
      <c r="D204" s="145"/>
      <c r="E204" s="145"/>
      <c r="F204" s="145"/>
      <c r="G204" s="147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  <c r="Y204" s="145"/>
      <c r="Z204" s="145"/>
      <c r="AA204" s="145"/>
      <c r="AB204" s="145"/>
      <c r="AC204" s="145"/>
      <c r="AD204" s="145"/>
      <c r="AE204" s="145"/>
      <c r="AF204" s="145"/>
      <c r="AG204" s="145"/>
      <c r="AH204" s="145"/>
      <c r="AI204" s="145"/>
      <c r="AJ204" s="145"/>
      <c r="AK204" s="145"/>
      <c r="AL204" s="145"/>
      <c r="AM204" s="145"/>
      <c r="AN204" s="145"/>
      <c r="AO204" s="145"/>
      <c r="AP204" s="145"/>
      <c r="AQ204" s="145"/>
      <c r="AR204" s="145"/>
      <c r="AS204" s="145"/>
      <c r="AT204" s="145"/>
      <c r="AU204" s="145"/>
      <c r="AV204" s="145"/>
      <c r="AW204" s="145"/>
      <c r="AX204" s="145"/>
      <c r="AY204" s="145"/>
      <c r="AZ204" s="145"/>
      <c r="BA204" s="145"/>
      <c r="BB204" s="145"/>
      <c r="BC204" s="145"/>
    </row>
    <row r="205" spans="3:55" ht="14.25">
      <c r="C205" s="145"/>
      <c r="D205" s="145"/>
      <c r="E205" s="145"/>
      <c r="F205" s="145"/>
      <c r="G205" s="147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  <c r="X205" s="145"/>
      <c r="Y205" s="145"/>
      <c r="Z205" s="145"/>
      <c r="AA205" s="145"/>
      <c r="AB205" s="145"/>
      <c r="AC205" s="145"/>
      <c r="AD205" s="145"/>
      <c r="AE205" s="145"/>
      <c r="AF205" s="145"/>
      <c r="AG205" s="145"/>
      <c r="AH205" s="145"/>
      <c r="AI205" s="145"/>
      <c r="AJ205" s="145"/>
      <c r="AK205" s="145"/>
      <c r="AL205" s="145"/>
      <c r="AM205" s="145"/>
      <c r="AN205" s="145"/>
      <c r="AO205" s="145"/>
      <c r="AP205" s="145"/>
      <c r="AQ205" s="145"/>
      <c r="AR205" s="145"/>
      <c r="AS205" s="145"/>
      <c r="AT205" s="145"/>
      <c r="AU205" s="145"/>
      <c r="AV205" s="145"/>
      <c r="AW205" s="145"/>
      <c r="AX205" s="145"/>
      <c r="AY205" s="145"/>
      <c r="AZ205" s="145"/>
      <c r="BA205" s="145"/>
      <c r="BB205" s="145"/>
      <c r="BC205" s="145"/>
    </row>
    <row r="206" spans="3:55" ht="14.25">
      <c r="C206" s="145"/>
      <c r="D206" s="145"/>
      <c r="E206" s="145"/>
      <c r="F206" s="145"/>
      <c r="G206" s="147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  <c r="X206" s="145"/>
      <c r="Y206" s="145"/>
      <c r="Z206" s="145"/>
      <c r="AA206" s="145"/>
      <c r="AB206" s="145"/>
      <c r="AC206" s="145"/>
      <c r="AD206" s="145"/>
      <c r="AE206" s="145"/>
      <c r="AF206" s="145"/>
      <c r="AG206" s="145"/>
      <c r="AH206" s="145"/>
      <c r="AI206" s="145"/>
      <c r="AJ206" s="145"/>
      <c r="AK206" s="145"/>
      <c r="AL206" s="145"/>
      <c r="AM206" s="145"/>
      <c r="AN206" s="145"/>
      <c r="AO206" s="145"/>
      <c r="AP206" s="145"/>
      <c r="AQ206" s="145"/>
      <c r="AR206" s="145"/>
      <c r="AS206" s="145"/>
      <c r="AT206" s="145"/>
      <c r="AU206" s="145"/>
      <c r="AV206" s="145"/>
      <c r="AW206" s="145"/>
      <c r="AX206" s="145"/>
      <c r="AY206" s="145"/>
      <c r="AZ206" s="145"/>
      <c r="BA206" s="145"/>
      <c r="BB206" s="145"/>
      <c r="BC206" s="145"/>
    </row>
    <row r="207" spans="3:55" ht="14.25">
      <c r="C207" s="145"/>
      <c r="D207" s="145"/>
      <c r="E207" s="145"/>
      <c r="F207" s="145"/>
      <c r="G207" s="147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  <c r="Z207" s="145"/>
      <c r="AA207" s="145"/>
      <c r="AB207" s="145"/>
      <c r="AC207" s="145"/>
      <c r="AD207" s="145"/>
      <c r="AE207" s="145"/>
      <c r="AF207" s="145"/>
      <c r="AG207" s="145"/>
      <c r="AH207" s="145"/>
      <c r="AI207" s="145"/>
      <c r="AJ207" s="145"/>
      <c r="AK207" s="145"/>
      <c r="AL207" s="145"/>
      <c r="AM207" s="145"/>
      <c r="AN207" s="145"/>
      <c r="AO207" s="145"/>
      <c r="AP207" s="145"/>
      <c r="AQ207" s="145"/>
      <c r="AR207" s="145"/>
      <c r="AS207" s="145"/>
      <c r="AT207" s="145"/>
      <c r="AU207" s="145"/>
      <c r="AV207" s="145"/>
      <c r="AW207" s="145"/>
      <c r="AX207" s="145"/>
      <c r="AY207" s="145"/>
      <c r="AZ207" s="145"/>
      <c r="BA207" s="145"/>
      <c r="BB207" s="145"/>
      <c r="BC207" s="145"/>
    </row>
    <row r="208" spans="3:55" ht="14.25">
      <c r="C208" s="145"/>
      <c r="D208" s="145"/>
      <c r="E208" s="145"/>
      <c r="F208" s="145"/>
      <c r="G208" s="147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  <c r="X208" s="145"/>
      <c r="Y208" s="145"/>
      <c r="Z208" s="145"/>
      <c r="AA208" s="145"/>
      <c r="AB208" s="145"/>
      <c r="AC208" s="145"/>
      <c r="AD208" s="145"/>
      <c r="AE208" s="145"/>
      <c r="AF208" s="145"/>
      <c r="AG208" s="145"/>
      <c r="AH208" s="145"/>
      <c r="AI208" s="145"/>
      <c r="AJ208" s="145"/>
      <c r="AK208" s="145"/>
      <c r="AL208" s="145"/>
      <c r="AM208" s="145"/>
      <c r="AN208" s="145"/>
      <c r="AO208" s="145"/>
      <c r="AP208" s="145"/>
      <c r="AQ208" s="145"/>
      <c r="AR208" s="145"/>
      <c r="AS208" s="145"/>
      <c r="AT208" s="145"/>
      <c r="AU208" s="145"/>
      <c r="AV208" s="145"/>
      <c r="AW208" s="145"/>
      <c r="AX208" s="145"/>
      <c r="AY208" s="145"/>
      <c r="AZ208" s="145"/>
      <c r="BA208" s="145"/>
      <c r="BB208" s="145"/>
      <c r="BC208" s="145"/>
    </row>
    <row r="209" spans="3:55" ht="14.25">
      <c r="C209" s="145"/>
      <c r="D209" s="145"/>
      <c r="E209" s="145"/>
      <c r="F209" s="145"/>
      <c r="G209" s="147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  <c r="X209" s="145"/>
      <c r="Y209" s="145"/>
      <c r="Z209" s="145"/>
      <c r="AA209" s="145"/>
      <c r="AB209" s="145"/>
      <c r="AC209" s="145"/>
      <c r="AD209" s="145"/>
      <c r="AE209" s="145"/>
      <c r="AF209" s="145"/>
      <c r="AG209" s="145"/>
      <c r="AH209" s="145"/>
      <c r="AI209" s="145"/>
      <c r="AJ209" s="145"/>
      <c r="AK209" s="145"/>
      <c r="AL209" s="145"/>
      <c r="AM209" s="145"/>
      <c r="AN209" s="145"/>
      <c r="AO209" s="145"/>
      <c r="AP209" s="145"/>
      <c r="AQ209" s="145"/>
      <c r="AR209" s="145"/>
      <c r="AS209" s="145"/>
      <c r="AT209" s="145"/>
      <c r="AU209" s="145"/>
      <c r="AV209" s="145"/>
      <c r="AW209" s="145"/>
      <c r="AX209" s="145"/>
      <c r="AY209" s="145"/>
      <c r="AZ209" s="145"/>
      <c r="BA209" s="145"/>
      <c r="BB209" s="145"/>
      <c r="BC209" s="145"/>
    </row>
  </sheetData>
  <sheetProtection/>
  <mergeCells count="17">
    <mergeCell ref="A3:A4"/>
    <mergeCell ref="C3:C4"/>
    <mergeCell ref="D3:D4"/>
    <mergeCell ref="E3:E4"/>
    <mergeCell ref="G3:G4"/>
    <mergeCell ref="H4:K4"/>
    <mergeCell ref="L4:O4"/>
    <mergeCell ref="P4:S4"/>
    <mergeCell ref="T4:W4"/>
    <mergeCell ref="X4:AA4"/>
    <mergeCell ref="AB4:AE4"/>
    <mergeCell ref="AF4:AI4"/>
    <mergeCell ref="AJ4:AM4"/>
    <mergeCell ref="AN4:AQ4"/>
    <mergeCell ref="AR4:AU4"/>
    <mergeCell ref="AV4:AY4"/>
    <mergeCell ref="AZ4:BC4"/>
  </mergeCells>
  <printOptions horizontalCentered="1" verticalCentered="1"/>
  <pageMargins left="0.2298611111111111" right="0" top="0.75" bottom="0.75" header="0.5118055555555555" footer="0.5118055555555555"/>
  <pageSetup horizontalDpi="300" verticalDpi="3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elisabethb</dc:creator>
  <cp:keywords/>
  <dc:description/>
  <cp:lastModifiedBy> </cp:lastModifiedBy>
  <cp:lastPrinted>2008-10-07T08:49:52Z</cp:lastPrinted>
  <dcterms:created xsi:type="dcterms:W3CDTF">2003-10-29T16:50:32Z</dcterms:created>
  <dcterms:modified xsi:type="dcterms:W3CDTF">2008-10-07T08:54:43Z</dcterms:modified>
  <cp:category/>
  <cp:version/>
  <cp:contentType/>
  <cp:contentStatus/>
</cp:coreProperties>
</file>